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https://hrnl-my.sharepoint.com/personal/ruhet_hr_nl/Documents/Code_route/definitieve stukken/"/>
    </mc:Choice>
  </mc:AlternateContent>
  <xr:revisionPtr revIDLastSave="0" documentId="8_{AE5F9FBE-0C75-4D7B-99E8-25E520DA26E7}" xr6:coauthVersionLast="45" xr6:coauthVersionMax="45" xr10:uidLastSave="{00000000-0000-0000-0000-000000000000}"/>
  <workbookProtection workbookAlgorithmName="SHA-512" workbookHashValue="nqM42x7nzLGOaNJxfOuI0YOTNpo4m33Bohe/XpDJCVcJ87fddHFp/tGO2z5VukBa+Mgo3lbqLwMBCkwtEbuK3A==" workbookSaltValue="M5dlw59Wiag4CKkkaSkXIw==" workbookSpinCount="100000" lockStructure="1"/>
  <bookViews>
    <workbookView xWindow="-110" yWindow="-110" windowWidth="22780" windowHeight="14660" tabRatio="882" activeTab="1" xr2:uid="{00000000-000D-0000-FFFF-FFFF00000000}"/>
  </bookViews>
  <sheets>
    <sheet name="Instructie" sheetId="9" r:id="rId1"/>
    <sheet name="St. 1 (E)" sheetId="26" r:id="rId2"/>
    <sheet name="WPB 1 (E)" sheetId="27" r:id="rId3"/>
    <sheet name="St. 2 (T)" sheetId="20" r:id="rId4"/>
    <sheet name="WPB 2 (T)" sheetId="21" r:id="rId5"/>
    <sheet name="St. 2 (E)" sheetId="28" r:id="rId6"/>
    <sheet name="WPB 2 (E)" sheetId="29" r:id="rId7"/>
    <sheet name="St. 3 (T)" sheetId="22" r:id="rId8"/>
    <sheet name="WPB 3 (T)" sheetId="23" r:id="rId9"/>
    <sheet name="St. 3 (E)" sheetId="30" r:id="rId10"/>
    <sheet name="WPB 3 (E)" sheetId="31" r:id="rId11"/>
    <sheet name="St. 4 (T)" sheetId="24" r:id="rId12"/>
    <sheet name="WPB 4 (T)" sheetId="25" r:id="rId13"/>
    <sheet name="St. 4 (E)" sheetId="32" r:id="rId14"/>
    <sheet name="WPB 4 (E)" sheetId="33" r:id="rId15"/>
    <sheet name="LEERAS" sheetId="10" r:id="rId16"/>
    <sheet name="cumulatief" sheetId="7" r:id="rId17"/>
  </sheets>
  <definedNames>
    <definedName name="_xlnm.Print_Area" localSheetId="16">cumulatief!$A$1:$C$18</definedName>
    <definedName name="_xlnm.Print_Area" localSheetId="1">'St. 1 (E)'!$B$1:$D$23</definedName>
    <definedName name="_xlnm.Print_Area" localSheetId="5">'St. 2 (E)'!$B$1:$D$5</definedName>
    <definedName name="_xlnm.Print_Area" localSheetId="3">'St. 2 (T)'!$B$1:$D$5</definedName>
    <definedName name="_xlnm.Print_Area" localSheetId="9">'St. 3 (E)'!$B$1:$D$6</definedName>
    <definedName name="_xlnm.Print_Area" localSheetId="7">'St. 3 (T)'!$B$1:$D$6</definedName>
    <definedName name="_xlnm.Print_Area" localSheetId="13">'St. 4 (E)'!$B$1:$D$6</definedName>
    <definedName name="_xlnm.Print_Area" localSheetId="11">'St. 4 (T)'!$B$1:$D$6</definedName>
    <definedName name="_xlnm.Print_Area" localSheetId="2">'WPB 1 (E)'!$B$1:$E$5</definedName>
    <definedName name="_xlnm.Print_Area" localSheetId="6">'WPB 2 (E)'!$B$1:$E$5</definedName>
    <definedName name="_xlnm.Print_Area" localSheetId="4">'WPB 2 (T)'!$B$1:$E$5</definedName>
    <definedName name="_xlnm.Print_Area" localSheetId="10">'WPB 3 (E)'!$B$1:$E$6</definedName>
    <definedName name="_xlnm.Print_Area" localSheetId="8">'WPB 3 (T)'!$B$1:$E$6</definedName>
    <definedName name="_xlnm.Print_Area" localSheetId="14">'WPB 4 (E)'!$B$1:$E$6</definedName>
    <definedName name="_xlnm.Print_Area" localSheetId="12">'WPB 4 (T)'!$B$1:$E$6</definedName>
  </definedNames>
  <calcPr calcId="191028" concurrentCalc="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23" i="29" l="1"/>
  <c r="E20" i="29"/>
  <c r="E17" i="29"/>
  <c r="E14" i="29"/>
  <c r="E11" i="29"/>
  <c r="E8" i="29"/>
  <c r="E8" i="33"/>
  <c r="N3" i="7"/>
  <c r="N2" i="7"/>
  <c r="J3" i="7"/>
  <c r="J2" i="7"/>
  <c r="B20" i="7"/>
  <c r="B19" i="7"/>
  <c r="B18" i="7"/>
  <c r="B17" i="7"/>
  <c r="F4" i="7"/>
  <c r="F3" i="7"/>
  <c r="F2" i="7"/>
  <c r="F5" i="7"/>
  <c r="C3" i="33"/>
  <c r="C2" i="33"/>
  <c r="C1" i="33"/>
  <c r="C3" i="32"/>
  <c r="N19" i="7"/>
  <c r="C2" i="32"/>
  <c r="N18" i="7"/>
  <c r="C1" i="32"/>
  <c r="N17" i="7"/>
  <c r="C2" i="25"/>
  <c r="C1" i="25"/>
  <c r="C3" i="30"/>
  <c r="C2" i="30"/>
  <c r="J18" i="7"/>
  <c r="C1" i="30"/>
  <c r="J17" i="7"/>
  <c r="C3" i="31"/>
  <c r="C2" i="31"/>
  <c r="C1" i="31"/>
  <c r="C2" i="23"/>
  <c r="C1" i="23"/>
  <c r="C3" i="28"/>
  <c r="F19" i="7"/>
  <c r="C2" i="28"/>
  <c r="F18" i="7"/>
  <c r="C1" i="28"/>
  <c r="F17" i="7"/>
  <c r="C2" i="27"/>
  <c r="C1" i="27"/>
  <c r="C4" i="26"/>
  <c r="C3" i="27"/>
  <c r="E23" i="33"/>
  <c r="O28" i="7"/>
  <c r="E20" i="33"/>
  <c r="O27" i="7"/>
  <c r="E17" i="33"/>
  <c r="O26" i="7"/>
  <c r="E14" i="33"/>
  <c r="O25" i="7"/>
  <c r="E11" i="33"/>
  <c r="O24" i="7"/>
  <c r="O23" i="7"/>
  <c r="E23" i="25"/>
  <c r="O13" i="7"/>
  <c r="E20" i="25"/>
  <c r="O12" i="7"/>
  <c r="E17" i="25"/>
  <c r="O11" i="7"/>
  <c r="E14" i="25"/>
  <c r="O10" i="7"/>
  <c r="E11" i="25"/>
  <c r="O9" i="7"/>
  <c r="E8" i="25"/>
  <c r="O8" i="7"/>
  <c r="E23" i="31"/>
  <c r="K28" i="7"/>
  <c r="E20" i="31"/>
  <c r="K27" i="7"/>
  <c r="E17" i="31"/>
  <c r="K26" i="7"/>
  <c r="E14" i="31"/>
  <c r="K25" i="7"/>
  <c r="E11" i="31"/>
  <c r="K24" i="7"/>
  <c r="E8" i="31"/>
  <c r="K23" i="7"/>
  <c r="E23" i="23"/>
  <c r="K13" i="7"/>
  <c r="E20" i="23"/>
  <c r="K12" i="7"/>
  <c r="E17" i="23"/>
  <c r="K11" i="7"/>
  <c r="E14" i="23"/>
  <c r="K10" i="7"/>
  <c r="E11" i="23"/>
  <c r="K9" i="7"/>
  <c r="E8" i="23"/>
  <c r="K8" i="7"/>
  <c r="G28" i="7"/>
  <c r="G27" i="7"/>
  <c r="G26" i="7"/>
  <c r="G25" i="7"/>
  <c r="G24" i="7"/>
  <c r="G23" i="7"/>
  <c r="E23" i="32"/>
  <c r="N28" i="7"/>
  <c r="E20" i="32"/>
  <c r="N27" i="7"/>
  <c r="E17" i="32"/>
  <c r="N26" i="7"/>
  <c r="E14" i="32"/>
  <c r="N25" i="7"/>
  <c r="E11" i="32"/>
  <c r="N24" i="7"/>
  <c r="E8" i="32"/>
  <c r="N23" i="7"/>
  <c r="E23" i="24"/>
  <c r="N13" i="7"/>
  <c r="E20" i="24"/>
  <c r="N12" i="7"/>
  <c r="E17" i="24"/>
  <c r="N11" i="7"/>
  <c r="E14" i="24"/>
  <c r="N10" i="7"/>
  <c r="E11" i="24"/>
  <c r="N9" i="7"/>
  <c r="E8" i="24"/>
  <c r="N8" i="7"/>
  <c r="E23" i="30"/>
  <c r="J28" i="7"/>
  <c r="E20" i="30"/>
  <c r="J27" i="7"/>
  <c r="E17" i="30"/>
  <c r="J26" i="7"/>
  <c r="E14" i="30"/>
  <c r="J25" i="7"/>
  <c r="E11" i="30"/>
  <c r="J24" i="7"/>
  <c r="E8" i="30"/>
  <c r="J23" i="7"/>
  <c r="E23" i="22"/>
  <c r="J13" i="7"/>
  <c r="E20" i="22"/>
  <c r="J12" i="7"/>
  <c r="E17" i="22"/>
  <c r="J11" i="7"/>
  <c r="E14" i="22"/>
  <c r="J10" i="7"/>
  <c r="E11" i="22"/>
  <c r="J9" i="7"/>
  <c r="E8" i="22"/>
  <c r="J8" i="7"/>
  <c r="E23" i="28"/>
  <c r="F28" i="7"/>
  <c r="E20" i="28"/>
  <c r="F27" i="7"/>
  <c r="E17" i="28"/>
  <c r="F26" i="7"/>
  <c r="E14" i="28"/>
  <c r="F25" i="7"/>
  <c r="E11" i="28"/>
  <c r="F24" i="7"/>
  <c r="E8" i="28"/>
  <c r="F23" i="7"/>
  <c r="E23" i="21"/>
  <c r="G13" i="7"/>
  <c r="E20" i="21"/>
  <c r="G12" i="7"/>
  <c r="E17" i="21"/>
  <c r="G11" i="7"/>
  <c r="E14" i="21"/>
  <c r="G10" i="7"/>
  <c r="E11" i="21"/>
  <c r="G9" i="7"/>
  <c r="E8" i="21"/>
  <c r="G8" i="7"/>
  <c r="E23" i="20"/>
  <c r="F13" i="7"/>
  <c r="E20" i="20"/>
  <c r="F12" i="7"/>
  <c r="E17" i="20"/>
  <c r="F11" i="7"/>
  <c r="E14" i="20"/>
  <c r="F10" i="7"/>
  <c r="E11" i="20"/>
  <c r="F9" i="7"/>
  <c r="E8" i="20"/>
  <c r="F8" i="7"/>
  <c r="E14" i="27"/>
  <c r="C25" i="7"/>
  <c r="E11" i="26"/>
  <c r="B24" i="7"/>
  <c r="E23" i="27"/>
  <c r="C28" i="7"/>
  <c r="E20" i="27"/>
  <c r="C27" i="7"/>
  <c r="E17" i="27"/>
  <c r="C26" i="7"/>
  <c r="E11" i="27"/>
  <c r="C24" i="7"/>
  <c r="E8" i="27"/>
  <c r="C23" i="7"/>
  <c r="E23" i="26"/>
  <c r="B28" i="7"/>
  <c r="E20" i="26"/>
  <c r="B27" i="7"/>
  <c r="E17" i="26"/>
  <c r="B26" i="7"/>
  <c r="E14" i="26"/>
  <c r="B25" i="7"/>
  <c r="E8" i="26"/>
  <c r="B23" i="7"/>
  <c r="C4" i="33"/>
  <c r="N20" i="7"/>
  <c r="N5" i="7"/>
  <c r="N4" i="7"/>
  <c r="J20" i="7"/>
  <c r="J19" i="7"/>
  <c r="J5" i="7"/>
  <c r="J4" i="7"/>
  <c r="C4" i="32"/>
  <c r="C3" i="25"/>
  <c r="C3" i="23"/>
  <c r="C4" i="31"/>
  <c r="C4" i="30"/>
  <c r="C4" i="29"/>
  <c r="F20" i="7"/>
  <c r="C4" i="20"/>
  <c r="C4" i="24"/>
  <c r="C4" i="22"/>
</calcChain>
</file>

<file path=xl/sharedStrings.xml><?xml version="1.0" encoding="utf-8"?>
<sst xmlns="http://schemas.openxmlformats.org/spreadsheetml/2006/main" count="551" uniqueCount="98">
  <si>
    <t>Instructie voor het instrument LEERAS (360 graden view)</t>
  </si>
  <si>
    <t>Inleiding en doel van het instrument LEERAS</t>
  </si>
  <si>
    <r>
      <t xml:space="preserve">De LEERAS is een hulpmiddel om de student (leraar in opleiding) een beeld te geven van zijn bekwaamheden op niveau 1, 2, 3 en 4 tijdens het werkplekleren. Tot en met studiejaar 2018-2019 stonden de competenties centraal. Vanaf studiejaar 2019-2020 zijn de leerresultaten het uitgangspunt; hier wordt een student vanaf dit studiejaar ook op beoordeeld. 
Het instrument dient ingevuld te worden door de </t>
    </r>
    <r>
      <rPr>
        <b/>
        <sz val="12"/>
        <color rgb="FF00B050"/>
        <rFont val="Helvetica Neue Licht"/>
      </rPr>
      <t>student</t>
    </r>
    <r>
      <rPr>
        <sz val="12"/>
        <color theme="1"/>
        <rFont val="Helvetica Neue Licht"/>
      </rPr>
      <t xml:space="preserve"> zelf en de betrokken </t>
    </r>
    <r>
      <rPr>
        <b/>
        <sz val="12"/>
        <color rgb="FF0070C0"/>
        <rFont val="Helvetica Neue Licht"/>
      </rPr>
      <t>werkplekbegeleider (WPB).</t>
    </r>
    <r>
      <rPr>
        <sz val="12"/>
        <color theme="1"/>
        <rFont val="Helvetica Neue Licht"/>
      </rPr>
      <t xml:space="preserve"> Deze LEERAS levert gegevens op waarmee de student zijn eigen beeld over zijn handelen als leraar in opleiding af kan zetten tegen het beeld van de direct betrokkenen WPB. De student reflecteert op de uitkomsten. Als er grote verschillen zijn tussen het beeld van de WPB en van de student zelf, vindt in ieder geval een gesprek plaats. Dit gesprek helpt de student bij zijn/haar reflectie. De ingevulde leeras kan helpen om de ontwikkelpunten nog specifieker in beeld te brengen.</t>
    </r>
  </si>
  <si>
    <t>Hoe te gebruiken</t>
  </si>
  <si>
    <r>
      <t xml:space="preserve">De LEERAS bestaat uit een scorelijst. De scorelijsten bestaan uit leerresultaten ingedeeld per beroepstaak. </t>
    </r>
    <r>
      <rPr>
        <b/>
        <sz val="12"/>
        <color theme="1"/>
        <rFont val="Helvetica Neue Licht"/>
      </rPr>
      <t>Iedere betrokkene vult op betreffend tabblad zijn naam in. Tevens vult hij bij iedere indicator een score in door middel van de keuzepijl (een score van 1 t/m 4)</t>
    </r>
    <r>
      <rPr>
        <sz val="12"/>
        <color theme="1"/>
        <rFont val="Helvetica Neue Licht"/>
      </rPr>
      <t xml:space="preserve">. </t>
    </r>
    <r>
      <rPr>
        <sz val="12"/>
        <rFont val="Helvetica Neue Licht"/>
      </rPr>
      <t xml:space="preserve">Deze dienen door </t>
    </r>
    <r>
      <rPr>
        <b/>
        <sz val="12"/>
        <rFont val="Helvetica Neue Licht"/>
      </rPr>
      <t>student</t>
    </r>
    <r>
      <rPr>
        <sz val="12"/>
        <rFont val="Helvetica Neue Licht"/>
      </rPr>
      <t xml:space="preserve"> en </t>
    </r>
    <r>
      <rPr>
        <b/>
        <sz val="12"/>
        <rFont val="Helvetica Neue Licht"/>
      </rPr>
      <t>WPB</t>
    </r>
    <r>
      <rPr>
        <sz val="12"/>
        <rFont val="Helvetica Neue Licht"/>
      </rPr>
      <t xml:space="preserve"> afzonderlijk ingevuld te worden. De scorelijsten zijn per tabblad te vinden. Ben je student dan vul je de scorelijst in het groene tabblad in </t>
    </r>
    <r>
      <rPr>
        <b/>
        <sz val="12"/>
        <rFont val="Helvetica Neue Licht"/>
      </rPr>
      <t>(kolom C)</t>
    </r>
    <r>
      <rPr>
        <sz val="12"/>
        <rFont val="Helvetica Neue Licht"/>
      </rPr>
      <t xml:space="preserve">. Bent u </t>
    </r>
    <r>
      <rPr>
        <b/>
        <sz val="12"/>
        <rFont val="Helvetica Neue Licht"/>
      </rPr>
      <t>werkplekbegeleider</t>
    </r>
    <r>
      <rPr>
        <sz val="12"/>
        <rFont val="Helvetica Neue Licht"/>
      </rPr>
      <t xml:space="preserve"> dan vult u de scorelijst op het blauwe tabblad </t>
    </r>
    <r>
      <rPr>
        <b/>
        <sz val="12"/>
        <rFont val="Helvetica Neue Licht"/>
      </rPr>
      <t>(kolom C)</t>
    </r>
    <r>
      <rPr>
        <sz val="12"/>
        <rFont val="Helvetica Neue Licht"/>
      </rPr>
      <t xml:space="preserve"> in. Als u een score hebt ingevuld, wijzigt de cel van donkerblauw naar wit en wordt uw score zichtbaar. De scorelijsten berekenen het gemiddelde van de scores. Deze gemiddelde cijfers worden overgebracht naar het totaaloverzicht (cumulatief). Zo ontstaat een totaalbeeld van de scores van de student en WPB. In tabblad 'LEERAS' is af te lezen hoe de afzonderlijke betrokkenen gescoord hebben op het handelen van de student als leraar in opleiding. Dit beeld gebruikt de student om het POP/LWP te maken en in te zetten b</t>
    </r>
    <r>
      <rPr>
        <sz val="12"/>
        <color theme="1"/>
        <rFont val="Helvetica Neue Licht"/>
      </rPr>
      <t xml:space="preserve">ij het Criterium Gericht Interview tijdens het CGI/assessment. </t>
    </r>
    <r>
      <rPr>
        <b/>
        <sz val="12"/>
        <color theme="1"/>
        <rFont val="Helvetica Neue Licht"/>
      </rPr>
      <t>LET op: uw scores worden pas adequaat verwerkt indien u op alle indicatoren gescoord hebt (er zijn dan in de kolom score geen donkerblauwe cellen meer)</t>
    </r>
    <r>
      <rPr>
        <sz val="12"/>
        <color theme="1"/>
        <rFont val="Helvetica Neue Licht"/>
      </rPr>
      <t xml:space="preserve"> . De student vult als eerste dit bestand in, vervolgens mailt hij deze door aan de WPB, de WPB mailt het volledig ingevulde bestand retour aan de student.
De 'T' staat voor TUSSENTIJDS (dit geldt alleen voor jaar 2, 3 en 4). De student vult dan halverwege de stage '</t>
    </r>
    <r>
      <rPr>
        <b/>
        <sz val="12"/>
        <color theme="9"/>
        <rFont val="Helvetica Neue Licht"/>
      </rPr>
      <t>St. 2/3/4 (T)</t>
    </r>
    <r>
      <rPr>
        <sz val="12"/>
        <color theme="1"/>
        <rFont val="Helvetica Neue Licht"/>
      </rPr>
      <t>' in. De WPB vult dan halverwege de stage '</t>
    </r>
    <r>
      <rPr>
        <b/>
        <sz val="12"/>
        <color theme="4"/>
        <rFont val="Helvetica Neue Licht"/>
      </rPr>
      <t>WPB 2/3/4 (T)</t>
    </r>
    <r>
      <rPr>
        <sz val="12"/>
        <color theme="1"/>
        <rFont val="Helvetica Neue Licht"/>
      </rPr>
      <t>' in.
De 'E' staat voor EIND (dit geldt voor jaar 1, 2, 3 en 4). De student vult tegen het einde van de stage '</t>
    </r>
    <r>
      <rPr>
        <b/>
        <sz val="12"/>
        <color theme="9"/>
        <rFont val="Helvetica Neue Licht"/>
      </rPr>
      <t>St. 1 (E)</t>
    </r>
    <r>
      <rPr>
        <sz val="12"/>
        <color theme="1"/>
        <rFont val="Helvetica Neue Licht"/>
      </rPr>
      <t>' in. De WPB vult dan tegen het eind van de stage '</t>
    </r>
    <r>
      <rPr>
        <b/>
        <sz val="12"/>
        <color theme="4"/>
        <rFont val="Helvetica Neue Licht"/>
      </rPr>
      <t>WPB (E)</t>
    </r>
    <r>
      <rPr>
        <sz val="12"/>
        <color theme="1"/>
        <rFont val="Helvetica Neue Licht"/>
      </rPr>
      <t xml:space="preserve">' in
</t>
    </r>
    <r>
      <rPr>
        <i/>
        <sz val="10"/>
        <color theme="1"/>
        <rFont val="Helvetica Neue Licht"/>
      </rPr>
      <t>Bij het invullen van namen van personen hoeven alleen de groen en blauw gearceerde cellen ingevuld te worden, de namen worden automatisch overgenomen op de andere tabladen waar dat van toepassing is.</t>
    </r>
  </si>
  <si>
    <t>De scorelijst</t>
  </si>
  <si>
    <t>Iedere indicator dient gescoord te worden met een cijfer 1, 2, 3 of 4.</t>
  </si>
  <si>
    <t xml:space="preserve">Gebruik 4-punt schaal </t>
  </si>
  <si>
    <t>1 Doe ik helemaal niet</t>
  </si>
  <si>
    <t>2 Doe ik soms</t>
  </si>
  <si>
    <t>3 Doe ik vaak</t>
  </si>
  <si>
    <t>4 Doe ik bijna altijd</t>
  </si>
  <si>
    <t>Naam student:</t>
  </si>
  <si>
    <r>
      <rPr>
        <b/>
        <sz val="12"/>
        <color theme="1"/>
        <rFont val="Helvetica Licht"/>
      </rPr>
      <t>1</t>
    </r>
    <r>
      <rPr>
        <sz val="12"/>
        <color theme="1"/>
        <rFont val="Helvetica Licht"/>
      </rPr>
      <t xml:space="preserve"> Doe ik helemaal niet</t>
    </r>
  </si>
  <si>
    <t>Studentnummer:</t>
  </si>
  <si>
    <r>
      <rPr>
        <b/>
        <sz val="12"/>
        <color theme="1"/>
        <rFont val="Helvetica Neue Licht"/>
      </rPr>
      <t>2</t>
    </r>
    <r>
      <rPr>
        <sz val="12"/>
        <color theme="1"/>
        <rFont val="Helvetica Neue Licht"/>
      </rPr>
      <t xml:space="preserve"> Doe ik soms</t>
    </r>
  </si>
  <si>
    <t>Instituutsopleider of Schoolopleider:</t>
  </si>
  <si>
    <r>
      <rPr>
        <b/>
        <sz val="12"/>
        <color theme="1"/>
        <rFont val="Helvetica Neue Licht"/>
      </rPr>
      <t>3</t>
    </r>
    <r>
      <rPr>
        <sz val="12"/>
        <color theme="1"/>
        <rFont val="Helvetica Neue Licht"/>
      </rPr>
      <t xml:space="preserve"> Doe ik vaak</t>
    </r>
  </si>
  <si>
    <t>Werkplekbegeleider:</t>
  </si>
  <si>
    <r>
      <rPr>
        <b/>
        <sz val="12"/>
        <color theme="1"/>
        <rFont val="Helvetica Neue Licht"/>
      </rPr>
      <t>4</t>
    </r>
    <r>
      <rPr>
        <sz val="12"/>
        <color theme="1"/>
        <rFont val="Helvetica Neue Licht"/>
      </rPr>
      <t xml:space="preserve"> Doe ik bijna altijd</t>
    </r>
  </si>
  <si>
    <t>EIND</t>
  </si>
  <si>
    <t>LEERAS: 360 graden view niveau 1</t>
  </si>
  <si>
    <t>Beroepstaak 1: De leraar creëert een ordelijk en veilig werk</t>
  </si>
  <si>
    <t>Score</t>
  </si>
  <si>
    <t>Gemiddelde</t>
  </si>
  <si>
    <t xml:space="preserve">herkent de onderwijs- en begeleidingsactiviteiten vanuit de psychologische basisbehoeften (ped 1.1) </t>
  </si>
  <si>
    <t xml:space="preserve">gaat een professionele werkrelatie aan met leerlingen _x000D_
spreekt leerlingen passend aan op hun gedrag _x000D_
handelt vanuit feitelijke waarneming en onbevooroordeeld (ped. 2.1) </t>
  </si>
  <si>
    <t xml:space="preserve">Beroepstaak 2: de leraar begeleidt leerlingen naar zelfstandigheid in hun school- en beroepsloopbaan </t>
  </si>
  <si>
    <t xml:space="preserve">ondersteunt leerlingen in kleine groepen of individueel bij het zelfstandig werken (ped. 3.1) </t>
  </si>
  <si>
    <t>relateert de eigen ontwikkeling en leefwereld aan die van de doelgroep (ped 4.1</t>
  </si>
  <si>
    <t>Beroepstaak 3: De leraar verzorgt onderwijs</t>
  </si>
  <si>
    <t xml:space="preserve">is zich bewust van eigen voorbeeldfunctie en handelt daarnaar  _x000D_
is zich bewust van persoonlijke (non-)verbale communicatie _x000D_
formuleringen zijn taalkundig correct   _x000D_
besteedt aandacht aan algemene schooltaal en vaktaal in tekst- en opdrachtmateriaal (did. 1.1)  </t>
  </si>
  <si>
    <t xml:space="preserve">werkt planmatig aan voorbereiding, uitvoering, evaluatie en bijstelling van de eigen lesactiviteiten (did. 2.1)  </t>
  </si>
  <si>
    <t>Beroepstaak 4: de leraar ontwerpt onderwijs</t>
  </si>
  <si>
    <t xml:space="preserve">kent de leerstof en weet hoe deze past bij de kerndoelen of eindtermen (did3.1)  </t>
  </si>
  <si>
    <t xml:space="preserve">onderzoekt de verschillende mogelijkheden van digitale lesondersteuning maakt effectief gebruik van OLT (did4.1)  </t>
  </si>
  <si>
    <t>Beroepstaak 5: de leraar voert regie</t>
  </si>
  <si>
    <t xml:space="preserve">richt het eigen leerproces doelgericht in _x000D_
reflecteert hierop  _x000D_
scherpt de werkwijze aan waar nodig (pro1.1)  </t>
  </si>
  <si>
    <t xml:space="preserve">verkrijgt inzicht in de eigen persoon, de eigen kwaliteiten en wat hem motiveert _x000D_
spiegelt de eigen persoonlijke opvattingen en overtuigingen aan het kwalificatieprofiel van de leraar _x000D_
onderbouwt met behulp van feedback en zelfreflectie of het beroep bij hem past _x000D_
stelt zich begeleidbaar op _x000D_
bewaakt de eigen grenzen (pro2.1)  </t>
  </si>
  <si>
    <t>Beroepstaak 6: de leraar betrekt theoretische en praktijkgegevens bij het eigen professioneel handelen.</t>
  </si>
  <si>
    <t xml:space="preserve">betrekt voorgeschreven literatuur bij het ontwerpen van leeractiviteiten _x000D_
verwijst er correct naar (pro3.1)  </t>
  </si>
  <si>
    <t xml:space="preserve">beschrijft en verklaart de onderwijspraktijk door gesprekken met en observaties van collega’s en leerlingen, en het bestuderen van interne beleidsplannen en/of visiedocumenten. (pro. 4.1)  </t>
  </si>
  <si>
    <t>EINDE VAN DE SCORELIJST</t>
  </si>
  <si>
    <r>
      <rPr>
        <b/>
        <sz val="12"/>
        <color theme="1"/>
        <rFont val="Helvetica Licht"/>
      </rPr>
      <t>1</t>
    </r>
    <r>
      <rPr>
        <sz val="12"/>
        <color theme="1"/>
        <rFont val="Helvetica Licht"/>
      </rPr>
      <t xml:space="preserve"> Doet de student helemaal niet</t>
    </r>
  </si>
  <si>
    <r>
      <rPr>
        <b/>
        <sz val="12"/>
        <color theme="1"/>
        <rFont val="Helvetica Neue Licht"/>
      </rPr>
      <t>2</t>
    </r>
    <r>
      <rPr>
        <sz val="12"/>
        <color theme="1"/>
        <rFont val="Helvetica Neue Licht"/>
      </rPr>
      <t xml:space="preserve"> Doet de student soms</t>
    </r>
  </si>
  <si>
    <r>
      <rPr>
        <b/>
        <sz val="12"/>
        <color theme="1"/>
        <rFont val="Helvetica Neue Licht"/>
      </rPr>
      <t>3</t>
    </r>
    <r>
      <rPr>
        <sz val="12"/>
        <color theme="1"/>
        <rFont val="Helvetica Neue Licht"/>
      </rPr>
      <t xml:space="preserve"> Doet de student vaak</t>
    </r>
  </si>
  <si>
    <r>
      <rPr>
        <b/>
        <sz val="12"/>
        <color theme="1"/>
        <rFont val="Helvetica Neue Licht"/>
      </rPr>
      <t>4</t>
    </r>
    <r>
      <rPr>
        <sz val="12"/>
        <color theme="1"/>
        <rFont val="Helvetica Neue Licht"/>
      </rPr>
      <t xml:space="preserve"> Doet de student bijna altijd</t>
    </r>
  </si>
  <si>
    <t>TUSSENTIJDS</t>
  </si>
  <si>
    <t>LEERAS: 360 graden view niveau 2</t>
  </si>
  <si>
    <t>Beroepstaak 1: de leraar creëert een ordelijk en veilig werk</t>
  </si>
  <si>
    <t xml:space="preserve">voert de onderwijs- en begeleidingsactiviteiten uit vanuit de psychologische basisbehoeften (ped 1.2) </t>
  </si>
  <si>
    <t xml:space="preserve">heeft inzicht in de groepsdynamiek _x000D_
bereidt zich zo voor dat hij een prettig, ordelijk en veilig leerklimaat kan creëren  _x000D_
stelt duidelijke verwachtingen aan leerlingen  _x000D_
biedt leerlingen ruimte voor het maken van fouten (ped. 2.2) </t>
  </si>
  <si>
    <t xml:space="preserve">begeleidt leerlingen in kleine groepen of individueel richting zelfstandig werken  _x000D_
herkent mogelijkheden en problemen bij leerlingen en raadpleegt collega’s hierover (ped. 3.2) </t>
  </si>
  <si>
    <t xml:space="preserve">heeft oog voor ieders identiteit _x000D_
respecteert deze _x000D_
maakt leerlingen bewust van de normen, waarden en regels in de klas (ped. 4.2) </t>
  </si>
  <si>
    <t>Beroepstaak 3: de leraar verzorgt onderwijs</t>
  </si>
  <si>
    <t xml:space="preserve">handelt naar de eigen voorbeeldfunctie _x000D_
zet (non-)verbale communicatie bewust in _x000D_
herkent passend taalgebruik bij leerlingen  _x000D_
biedt taalsteun bij een lees-, spreek, schrijf- of luistertaak _x000D_
laat leerlingen spreken en schrijven over de leerstof  _x000D_
past woordenschatdidactiek toe bij het aanleren van kernbegrippen en doelwoorden _x000D_
 (did. 1.2)  </t>
  </si>
  <si>
    <t xml:space="preserve">geeft onder coaching van de werkplekbegeleider vorm aan (activerende) relevante en betekenisvolle leeractiviteiten  _x000D_
geeft de les effectief vorm met behulp van didactische principes _x000D_
verbindt hieraan implicaties voor het eigen (vak)didactisch handelen (did. 2.2)  </t>
  </si>
  <si>
    <t xml:space="preserve">ontwerpt, onderbouwt en verzorgt lessen waarin kerndoelen of eindtermen, leerdoelen, onderwijsactiviteiten en toetsing op elkaar aansluiten wat betreft inhoud en niveau (did3.2)  _x000D_
</t>
  </si>
  <si>
    <t xml:space="preserve">ontwerpt digitaal leermateriaal afgestemd op de leerdoelen en de doelgroep (did4.2)  </t>
  </si>
  <si>
    <t xml:space="preserve">reflecteert methodisch op de persoonlijke groei qua leerresultaten en leerproces _x000D_
werkt in toenemende mate zelfstandig aan persoonlijke leerdoelen via de leercyclus _x000D_
bewaakt de eigen werkbelasting _x000D_
roept hulp of expertise in wanneer nodig (pro1.2)  </t>
  </si>
  <si>
    <t xml:space="preserve">vergroot inzicht in de eigen persoon, de eigen kwaliteiten en wat hem motiveert _x000D_
maakt gebruik van kwaliteiten in het team  _x000D_
onderzoekt eigen waarden en overtuigingen _x000D_
vergelijkt deze met de onderwijsvisie van de school  _x000D_
stelt zich begeleidbaar op _x000D_
bewaakt de eigen grenzen (pro2.2)  </t>
  </si>
  <si>
    <t xml:space="preserve">zoekt methodisch naar literatuur om praktijkvragen beter te begrijpen _x000D_
beoordeelt deze op praktische relevantie en/of methodische kwaliteit _x000D_
verwijst er correct naar (pro.3.2)  </t>
  </si>
  <si>
    <t>ontwerpt naar aanleiding van een eigen praktijkvraag een interventie _x000D_
voert deze uit in de eigen lespraktijk _x000D_
evalueert de opbrengsten  _x000D_
(pro. 4.2)</t>
  </si>
  <si>
    <t>LEERAS: 360 graden view niveau 3</t>
  </si>
  <si>
    <t xml:space="preserve">voert de onderwijs- en begeleidingsactiviteiten uit vanuit de psychologische basisbehoeften  _x000D_
heeft daarbij oog voor verschillen tussen leerlingen en vertaalt dit naar eigen handelen (ped 1.3) </t>
  </si>
  <si>
    <t xml:space="preserve">draagt bij aan een prettig, ordelijk en veilig leerklimaat  _x000D_
toont daarbij inzicht in de groepsdynamiek  _x000D_
doet recht aan elk individu in de klas _x000D_
differentieert ontwikkelingsgericht vanuit pedagogisch oogpunt (ped. 2.3) </t>
  </si>
  <si>
    <t xml:space="preserve">begeleidt leerlingen in kleine groepen en individueel naar zelfstandig leren  _x000D_
zoekt samen met collega’s naar werkwijzen bij ontwikkelings- en gedragsproblemen _x000D_
verwijst leerlingen door binnen de eigen bevoegdheden (ped. 3.3) </t>
  </si>
  <si>
    <t xml:space="preserve">heeft oog voor ieders identiteit _x000D_
respecteert deze _x000D_
bespreekt normen, waarden en regels met de leerlingen  _x000D_
brengt het belang en perspectief van anderen in _x000D_
stimuleert leerlingen tot het denken buiten gebaande paden (ped. 4.3) </t>
  </si>
  <si>
    <t xml:space="preserve">breidt repertoire op gebied van eigen (non-)verbale communicatie uit _x000D_
stimuleert de school- en vaktaalontwikkeling door toepassing van de principes van taalgericht lesgeven (context – taalsteun – interactie) in verschillende fases van een les  _x000D_
kent een breed repertoire aan taalgerichte werkvormen  _x000D_
stelt naast vakdoelen ook taaldoelen  (did. 1.3)  </t>
  </si>
  <si>
    <t xml:space="preserve">geeft zelfstandig vorm aan relevante, effectieve, betekenisvolle en activerende leeractiviteiten  _x000D_
zet bewust didactische principes in tbv samenwerkend leren _x000D_
differentieert afhankelijk van de diversiteit van de groep naar tempo, niveau en leervoorkeur (did. 2.3) </t>
  </si>
  <si>
    <t xml:space="preserve">ontwerpt, verantwoordt en verzorgt een aantal opvolgende lessen waarin kerndoelen of eindtermen, leerdoelen, onderwijsactiviteiten en toetsing op elkaar aansluiten wat betreft inhoud en niveau (did3.3)  </t>
  </si>
  <si>
    <t xml:space="preserve">Verzamelt data met OLT om leren en beoordelen te versterken en het eigen onderwijs vorm te geven (did. 4.3)  </t>
  </si>
  <si>
    <t xml:space="preserve">formuleert ontwikkelpunten en leervragen rond de eigen professionele groei richting startbekwaam _x000D_
wisselt ideeën uit met anderen om maximaal te leren (pro1.3)  </t>
  </si>
  <si>
    <t xml:space="preserve">biedt inzicht in hoe de eigen opvattingen en overtuigingen aansluiten op de professionele normen en waarden van de school _x000D_
maakt binnen het team gebruik van eigen kwaliteiten en die van anderen  _x000D_
verantwoordt eigen handelen in een kritische situatie op grond van professionele normen en waarden _x000D_
stelt zich begeleidbaar op _x000D_
bewaakt de eigen grenzen (pro2.3)  </t>
  </si>
  <si>
    <t xml:space="preserve">hanteert relevante literatuur op praktische en navolgbare wijze bij het ontwerpen van leeractiviteiten en interventies _x000D_
verantwoordt de gemaakte keuzes (pro3.3)  </t>
  </si>
  <si>
    <t xml:space="preserve">stelt naar aanleiding van een praktijkvraag methodisch de opbrengsten vast van een interventie in de eigen lespraktijk _x000D_
doet dit begeleid en samen met anderen  _x000D_
verbindt hieraan implicaties voor het eigen handelen (pro. 4.3)  </t>
  </si>
  <si>
    <t>LEERAS: 360 graden view niveau 4</t>
  </si>
  <si>
    <t xml:space="preserve">voert de onderwijs- en begeleidingsactiviteiten uit vanuit de psychologische basisbehoeften  _x000D_
heeft daarbij oog voor verschillen tussen leerlingen  _x000D_
bespreekt het eigen handelen met derden binnen de pedagogische driehoek (ped 1.4) </t>
  </si>
  <si>
    <t xml:space="preserve">beïnvloedt de groepsdynamiek om een prettig, ordelijk en veilig leerklimaat te bereiken _x000D_
doet recht aan elk individu in de klas _x000D_
differentieert ontwikkelingsgericht vanuit pedagogisch oogpunt (ped. 2.4) </t>
  </si>
  <si>
    <t xml:space="preserve">stimuleert de zelfstandigheid van leerlingen naar de zone van naaste ontwikkeling tot zelfverantwoordelijk leren _x000D_
houdt rekening met de mogelijkheden ten aanzien van ( zorgleerlingen (ped 3.4) </t>
  </si>
  <si>
    <t xml:space="preserve">heeft oog voor ieders identiteit _x000D_
respecteert deze _x000D_
en handelt ernaar _x000D_
zet leerlingen aan tot creatieve invalshoeken en oplossingen (ped. 4.4)  </t>
  </si>
  <si>
    <t xml:space="preserve">ontwikkelt eigen (non-)verbale communicatie  _x000D_
stimuleert de school- en vaktaalontwikkeling door toepassing van de principes van taalgericht lesgeven (context – taalsteun – interactie) in verschillende fases van een les  _x000D_
ontwerpt vaklessen mede vanuit een taalgerichte didactiek _x000D_
hanteert een breed repertoire aan taalgerichte werkvormen (did. 1.4) </t>
  </si>
  <si>
    <t xml:space="preserve">geeft zelfstandig vorm aan relevante, effectieve, betekenisvolle en activerende leeractiviteiten  _x000D_
zet aan tot samenwerkend leren met behulp van didactische principes _x000D_
differentieert afhankelijk van de diversiteit van de groep naar tempo, niveau en leervoorkeur _x000D_
werkt evidence-informed aan de versterking van het eigen onderwijs (did. 2.4) </t>
  </si>
  <si>
    <t xml:space="preserve">verantwoordt en ontwerpt leerarrangementen waarin kerndoelen/eindtermen/ leerdoelen, onderwijsactiviteiten via didactische werkwijzen en toetsing zowel met elkaar in lijn zijn, als met de doorlopende leerlijn van het vak (did3.4)  </t>
  </si>
  <si>
    <t>zet doelmatig OLT in om leren en beoordelen te versterken en het eigen onderwijs vorm te geven _x000D_
Zet OLT in om te differentiëren naar tempo, niveau en leervoorkeur (did4.4) </t>
  </si>
  <si>
    <t>werkt planmatig aan de eigen professionele groei door het formuleren van leervragen voor het moment na diplomering _x000D_
deelt ideeën met anderen om maximaal met elkaar te leren (pro1.4) </t>
  </si>
  <si>
    <t xml:space="preserve">spiegelt de eigen professionele normen en waarden aan de schoolcultuur en onderwijsvisie van de school _x000D_
expliciteert hoe hij hier als persoon en in zijn professionele rol een werkbare balans in vindt  _x000D_
maakt binnen het team gebruik van eigen kwaliteiten en die van anderen  _x000D_
stelt zich begeleidbaar op _x000D_
bewaakt de eigen grenzen (pro2.4)   </t>
  </si>
  <si>
    <t xml:space="preserve">onderbouwt relaties tussen eigen interventies en (verwachte) uitkomsten met behulp van relevante literatuur (CIMO-logica) (pro3.4)     </t>
  </si>
  <si>
    <t xml:space="preserve">stelt naar aanleiding van een eigen praktijkvraag methodisch de opbrengsten vast van een interventie in de eigen lespraktijk _x000D_
doet dit individueel en in verbinding met anderen _x000D_
verbindt hieraan implicaties voor het eigen handelen  _x000D_
zorgt dat inzichten bijdragen aan kwaliteitsverbetering in de school (pro. 4.4)   </t>
  </si>
  <si>
    <t xml:space="preserve">Naam student: </t>
  </si>
  <si>
    <t xml:space="preserve">Studentnummer:  </t>
  </si>
  <si>
    <t>IO of SO:</t>
  </si>
  <si>
    <t>Student</t>
  </si>
  <si>
    <t>WPB</t>
  </si>
  <si>
    <t xml:space="preserve">Beroepstaak 6: de leraar betrekt theoretische en praktijkgegevens bij het eigen professioneel handelen  </t>
  </si>
  <si>
    <t xml:space="preserve">Beroepstaak 4 de leraar ontwerpt onderwijs  </t>
  </si>
  <si>
    <t xml:space="preserve">Beroepstaak 1: de leraar creëert een prettig, ordelijk en veilig werk- en leerklimaat </t>
  </si>
  <si>
    <t>Leerresultaat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</si>
</sst>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2"/>
      <color theme="1"/>
      <name val="Calibri"/>
      <family val="2"/>
      <scheme val="minor"/>
    </font>
    <font>
      <sz val="8"/>
      <name val="Calibri"/>
      <family val="2"/>
      <scheme val="minor"/>
    </font>
    <font>
      <sz val="11"/>
      <color theme="1"/>
      <name val="Helvetica Licht"/>
    </font>
    <font>
      <sz val="11"/>
      <color theme="0"/>
      <name val="Helvetica Licht"/>
    </font>
    <font>
      <b/>
      <sz val="11"/>
      <color theme="0"/>
      <name val="Helvetica Licht"/>
    </font>
    <font>
      <sz val="12"/>
      <color theme="1"/>
      <name val="Helvetica Licht"/>
    </font>
    <font>
      <sz val="12"/>
      <color theme="0"/>
      <name val="Helvetica Licht"/>
    </font>
    <font>
      <sz val="9"/>
      <color theme="1"/>
      <name val="Helvetica Licht"/>
    </font>
    <font>
      <sz val="10"/>
      <color rgb="FF000000"/>
      <name val="Helvetica Licht"/>
    </font>
    <font>
      <sz val="10"/>
      <color theme="1"/>
      <name val="Helvetica Licht"/>
    </font>
    <font>
      <b/>
      <sz val="12"/>
      <color theme="0"/>
      <name val="Helvetica Licht"/>
    </font>
    <font>
      <sz val="12"/>
      <color theme="1"/>
      <name val="Helvetica Neue Licht"/>
    </font>
    <font>
      <sz val="12"/>
      <color theme="0"/>
      <name val="Helvetica Neue Licht"/>
    </font>
    <font>
      <b/>
      <sz val="12"/>
      <color theme="1"/>
      <name val="Helvetica Neue Licht"/>
    </font>
    <font>
      <sz val="16"/>
      <color theme="0"/>
      <name val="Helvetica Neue Licht"/>
    </font>
    <font>
      <sz val="12"/>
      <color rgb="FF9C0006"/>
      <name val="Calibri"/>
      <family val="2"/>
      <scheme val="minor"/>
    </font>
    <font>
      <u/>
      <sz val="12"/>
      <color theme="10"/>
      <name val="Calibri"/>
      <family val="2"/>
      <scheme val="minor"/>
    </font>
    <font>
      <u/>
      <sz val="12"/>
      <color theme="11"/>
      <name val="Calibri"/>
      <family val="2"/>
      <scheme val="minor"/>
    </font>
    <font>
      <b/>
      <sz val="14"/>
      <color rgb="FF000000"/>
      <name val="Helvetica Licht"/>
    </font>
    <font>
      <b/>
      <sz val="14"/>
      <color theme="0"/>
      <name val="Helvetica Licht"/>
    </font>
    <font>
      <b/>
      <sz val="12"/>
      <color theme="1"/>
      <name val="Helvetica Licht"/>
    </font>
    <font>
      <b/>
      <sz val="11"/>
      <color theme="1"/>
      <name val="Helvetica Licht"/>
    </font>
    <font>
      <b/>
      <sz val="20"/>
      <color rgb="FFFF0000"/>
      <name val="Helvetica Licht"/>
    </font>
    <font>
      <sz val="12"/>
      <name val="Helvetica Neue Licht"/>
    </font>
    <font>
      <b/>
      <sz val="12"/>
      <color rgb="FF00B050"/>
      <name val="Helvetica Neue Licht"/>
    </font>
    <font>
      <b/>
      <sz val="12"/>
      <color rgb="FF0070C0"/>
      <name val="Helvetica Neue Licht"/>
    </font>
    <font>
      <b/>
      <sz val="12"/>
      <name val="Helvetica Neue Licht"/>
    </font>
    <font>
      <i/>
      <sz val="10"/>
      <color theme="1"/>
      <name val="Helvetica Neue Licht"/>
    </font>
    <font>
      <b/>
      <sz val="12"/>
      <color theme="4"/>
      <name val="Helvetica Neue Licht"/>
    </font>
    <font>
      <b/>
      <sz val="12"/>
      <color theme="9"/>
      <name val="Helvetica Neue Licht"/>
    </font>
    <font>
      <sz val="9"/>
      <name val="Helvetica Licht"/>
    </font>
  </fonts>
  <fills count="15">
    <fill>
      <patternFill patternType="none"/>
    </fill>
    <fill>
      <patternFill patternType="gray125"/>
    </fill>
    <fill>
      <patternFill patternType="solid">
        <fgColor theme="3"/>
        <bgColor indexed="64"/>
      </patternFill>
    </fill>
    <fill>
      <patternFill patternType="solid">
        <fgColor theme="9"/>
        <bgColor indexed="64"/>
      </patternFill>
    </fill>
    <fill>
      <patternFill patternType="solid">
        <fgColor rgb="FFFFC7CE"/>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E8F7E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8"/>
        <bgColor indexed="64"/>
      </patternFill>
    </fill>
    <fill>
      <patternFill patternType="solid">
        <fgColor theme="0"/>
        <bgColor indexed="64"/>
      </patternFill>
    </fill>
    <fill>
      <patternFill patternType="solid">
        <fgColor rgb="FF8EA9DB"/>
        <bgColor indexed="64"/>
      </patternFill>
    </fill>
  </fills>
  <borders count="13">
    <border>
      <left/>
      <right/>
      <top/>
      <bottom/>
      <diagonal/>
    </border>
    <border>
      <left style="medium">
        <color auto="1"/>
      </left>
      <right style="medium">
        <color auto="1"/>
      </right>
      <top style="medium">
        <color auto="1"/>
      </top>
      <bottom style="medium">
        <color auto="1"/>
      </bottom>
      <diagonal/>
    </border>
    <border>
      <left/>
      <right/>
      <top style="thin">
        <color theme="9"/>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top/>
      <bottom style="thin">
        <color rgb="FF92D050"/>
      </bottom>
      <diagonal/>
    </border>
    <border>
      <left/>
      <right/>
      <top style="thin">
        <color rgb="FF92D050"/>
      </top>
      <bottom style="thin">
        <color rgb="FF92D050"/>
      </bottom>
      <diagonal/>
    </border>
    <border>
      <left/>
      <right/>
      <top style="thin">
        <color rgb="FF92D050"/>
      </top>
      <bottom/>
      <diagonal/>
    </border>
    <border>
      <left/>
      <right/>
      <top/>
      <bottom style="thin">
        <color theme="8" tint="0.59996337778862885"/>
      </bottom>
      <diagonal/>
    </border>
    <border>
      <left/>
      <right/>
      <top style="thin">
        <color theme="8" tint="0.59996337778862885"/>
      </top>
      <bottom style="thin">
        <color theme="8" tint="0.59996337778862885"/>
      </bottom>
      <diagonal/>
    </border>
    <border>
      <left/>
      <right/>
      <top style="thin">
        <color theme="8" tint="0.59996337778862885"/>
      </top>
      <bottom/>
      <diagonal/>
    </border>
  </borders>
  <cellStyleXfs count="8">
    <xf numFmtId="0" fontId="0" fillId="0" borderId="0"/>
    <xf numFmtId="0" fontId="15" fillId="4" borderId="0" applyNumberFormat="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116">
    <xf numFmtId="0" fontId="0" fillId="0" borderId="0" xfId="0"/>
    <xf numFmtId="0" fontId="2" fillId="0" borderId="0" xfId="0" applyFont="1"/>
    <xf numFmtId="0" fontId="5" fillId="0" borderId="0" xfId="0" applyFont="1" applyAlignment="1"/>
    <xf numFmtId="0" fontId="7" fillId="0" borderId="0" xfId="0" applyFont="1" applyAlignment="1"/>
    <xf numFmtId="0" fontId="5" fillId="0" borderId="0" xfId="0" applyFont="1" applyAlignment="1">
      <alignment horizontal="center" vertical="center"/>
    </xf>
    <xf numFmtId="0" fontId="5" fillId="0" borderId="0" xfId="0" applyFont="1"/>
    <xf numFmtId="0" fontId="7" fillId="0" borderId="0" xfId="0" applyFont="1"/>
    <xf numFmtId="2" fontId="5" fillId="0" borderId="0" xfId="0" applyNumberFormat="1" applyFont="1"/>
    <xf numFmtId="2" fontId="5" fillId="0" borderId="0" xfId="0" applyNumberFormat="1" applyFont="1" applyAlignment="1">
      <alignment horizontal="center" vertical="center"/>
    </xf>
    <xf numFmtId="2" fontId="5" fillId="3" borderId="0" xfId="0" applyNumberFormat="1" applyFont="1" applyFill="1" applyAlignment="1">
      <alignment horizontal="center" vertical="center"/>
    </xf>
    <xf numFmtId="2" fontId="6" fillId="3" borderId="0" xfId="0" applyNumberFormat="1" applyFont="1" applyFill="1" applyAlignment="1">
      <alignment horizontal="center" vertical="center"/>
    </xf>
    <xf numFmtId="2" fontId="3" fillId="3" borderId="0" xfId="0" applyNumberFormat="1" applyFont="1" applyFill="1" applyAlignment="1">
      <alignment horizontal="center" vertical="center"/>
    </xf>
    <xf numFmtId="2" fontId="5" fillId="2" borderId="0" xfId="0" applyNumberFormat="1" applyFont="1" applyFill="1" applyAlignment="1">
      <alignment horizontal="center" vertical="center"/>
    </xf>
    <xf numFmtId="0" fontId="5" fillId="2" borderId="0" xfId="0" applyFont="1" applyFill="1" applyAlignment="1">
      <alignment horizontal="center" vertical="center"/>
    </xf>
    <xf numFmtId="0" fontId="11" fillId="0" borderId="0" xfId="0" applyFont="1"/>
    <xf numFmtId="0" fontId="12" fillId="2" borderId="0" xfId="0" applyFont="1" applyFill="1" applyAlignment="1">
      <alignment horizontal="center" vertical="center" wrapText="1"/>
    </xf>
    <xf numFmtId="0" fontId="11" fillId="0" borderId="0" xfId="0" applyFont="1" applyAlignment="1">
      <alignment vertical="top" wrapText="1"/>
    </xf>
    <xf numFmtId="0" fontId="14" fillId="2" borderId="0" xfId="0" applyFont="1" applyFill="1" applyAlignment="1">
      <alignment horizontal="center" vertical="center" wrapText="1"/>
    </xf>
    <xf numFmtId="0" fontId="11" fillId="0" borderId="0" xfId="0" applyFont="1" applyFill="1"/>
    <xf numFmtId="0" fontId="11" fillId="0" borderId="0" xfId="0" applyFont="1" applyFill="1" applyAlignment="1">
      <alignment horizontal="left" vertical="center"/>
    </xf>
    <xf numFmtId="0" fontId="11" fillId="0" borderId="0" xfId="0" applyFont="1" applyFill="1" applyAlignment="1">
      <alignment vertical="center"/>
    </xf>
    <xf numFmtId="0" fontId="13" fillId="0" borderId="0" xfId="0" applyFont="1" applyFill="1"/>
    <xf numFmtId="0" fontId="11" fillId="2" borderId="0" xfId="0" applyFont="1" applyFill="1"/>
    <xf numFmtId="0" fontId="6" fillId="3" borderId="0" xfId="0" applyFont="1" applyFill="1" applyAlignment="1">
      <alignment horizontal="center" vertical="center" wrapText="1"/>
    </xf>
    <xf numFmtId="0" fontId="6" fillId="3" borderId="0" xfId="0" applyFont="1" applyFill="1" applyAlignment="1">
      <alignment horizontal="center" vertical="center"/>
    </xf>
    <xf numFmtId="0" fontId="3" fillId="2" borderId="0" xfId="0" applyFont="1" applyFill="1"/>
    <xf numFmtId="0" fontId="4" fillId="3" borderId="0" xfId="0" applyFont="1" applyFill="1" applyAlignment="1">
      <alignment horizontal="center" vertical="center"/>
    </xf>
    <xf numFmtId="0" fontId="5" fillId="0" borderId="0" xfId="0" applyFont="1" applyAlignment="1">
      <alignment horizontal="left" vertical="top"/>
    </xf>
    <xf numFmtId="2" fontId="6" fillId="3" borderId="0" xfId="0" applyNumberFormat="1" applyFont="1" applyFill="1" applyAlignment="1">
      <alignment horizontal="left" vertical="top"/>
    </xf>
    <xf numFmtId="0" fontId="18" fillId="0" borderId="0" xfId="0" applyFont="1" applyAlignment="1" applyProtection="1">
      <alignment horizontal="center" vertical="center"/>
      <protection locked="0"/>
    </xf>
    <xf numFmtId="0" fontId="6" fillId="3" borderId="0" xfId="0" applyFont="1" applyFill="1" applyAlignment="1">
      <alignment horizontal="left" vertical="top"/>
    </xf>
    <xf numFmtId="0" fontId="5" fillId="5" borderId="0" xfId="0" applyFont="1" applyFill="1" applyAlignment="1">
      <alignment horizontal="center" vertical="center"/>
    </xf>
    <xf numFmtId="0" fontId="19" fillId="3" borderId="0" xfId="0" applyFont="1" applyFill="1" applyAlignment="1" applyProtection="1">
      <alignment horizontal="center" vertical="center"/>
    </xf>
    <xf numFmtId="0" fontId="19" fillId="3" borderId="0" xfId="0" applyFont="1" applyFill="1" applyAlignment="1" applyProtection="1">
      <alignment horizontal="center" vertical="center" wrapText="1"/>
    </xf>
    <xf numFmtId="0" fontId="6" fillId="2" borderId="0" xfId="0" applyFont="1" applyFill="1" applyAlignment="1">
      <alignment horizontal="right"/>
    </xf>
    <xf numFmtId="2" fontId="5" fillId="6" borderId="0" xfId="0" applyNumberFormat="1" applyFont="1" applyFill="1" applyAlignment="1">
      <alignment horizontal="center" vertical="center"/>
    </xf>
    <xf numFmtId="0" fontId="5" fillId="6" borderId="0" xfId="0" applyFont="1" applyFill="1" applyAlignment="1">
      <alignment horizontal="left" vertical="center"/>
    </xf>
    <xf numFmtId="0" fontId="11" fillId="6" borderId="0" xfId="0" applyFont="1" applyFill="1" applyAlignment="1">
      <alignment horizontal="left" vertical="center"/>
    </xf>
    <xf numFmtId="0" fontId="3" fillId="2" borderId="0" xfId="0" applyFont="1" applyFill="1" applyAlignment="1">
      <alignment vertical="center"/>
    </xf>
    <xf numFmtId="49" fontId="5" fillId="5" borderId="0" xfId="0" applyNumberFormat="1" applyFont="1" applyFill="1" applyBorder="1" applyAlignment="1" applyProtection="1">
      <alignment horizontal="center" vertical="center"/>
      <protection locked="0"/>
    </xf>
    <xf numFmtId="49" fontId="5" fillId="0" borderId="0" xfId="0" applyNumberFormat="1" applyFont="1" applyBorder="1" applyAlignment="1" applyProtection="1">
      <protection locked="0"/>
    </xf>
    <xf numFmtId="49" fontId="2" fillId="5" borderId="0" xfId="0" applyNumberFormat="1" applyFont="1" applyFill="1" applyProtection="1">
      <protection locked="0"/>
    </xf>
    <xf numFmtId="0" fontId="21" fillId="6" borderId="0" xfId="0" applyFont="1" applyFill="1" applyAlignment="1" applyProtection="1">
      <alignment horizontal="left" vertical="center"/>
    </xf>
    <xf numFmtId="0" fontId="5" fillId="6" borderId="0" xfId="0" applyFont="1" applyFill="1" applyAlignment="1" applyProtection="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center" wrapText="1"/>
    </xf>
    <xf numFmtId="0" fontId="20" fillId="6" borderId="0" xfId="0" applyFont="1" applyFill="1" applyAlignment="1">
      <alignment horizontal="left" vertical="center"/>
    </xf>
    <xf numFmtId="0" fontId="2" fillId="5" borderId="3" xfId="0" applyFont="1" applyFill="1" applyBorder="1" applyAlignment="1" applyProtection="1">
      <alignment horizontal="left" vertical="center"/>
      <protection locked="0"/>
    </xf>
    <xf numFmtId="0" fontId="2" fillId="5" borderId="4" xfId="0" applyFont="1" applyFill="1" applyBorder="1" applyAlignment="1" applyProtection="1">
      <alignment horizontal="left" vertical="center"/>
      <protection locked="0"/>
    </xf>
    <xf numFmtId="0" fontId="2" fillId="5" borderId="5" xfId="0" applyFont="1" applyFill="1" applyBorder="1" applyAlignment="1" applyProtection="1">
      <alignment horizontal="left" vertical="center"/>
      <protection locked="0"/>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21" fillId="9" borderId="0" xfId="0" applyFont="1" applyFill="1" applyAlignment="1" applyProtection="1">
      <alignment horizontal="left" vertical="center"/>
      <protection locked="0"/>
    </xf>
    <xf numFmtId="0" fontId="5" fillId="9" borderId="0" xfId="0" applyFont="1" applyFill="1" applyAlignment="1">
      <alignment horizontal="center" vertical="center"/>
    </xf>
    <xf numFmtId="0" fontId="6" fillId="10" borderId="0" xfId="0" applyFont="1" applyFill="1" applyAlignment="1">
      <alignment horizontal="left" vertical="center" wrapText="1"/>
    </xf>
    <xf numFmtId="0" fontId="10" fillId="10" borderId="0" xfId="0" applyFont="1" applyFill="1" applyAlignment="1">
      <alignment horizontal="center" vertical="center"/>
    </xf>
    <xf numFmtId="0" fontId="5" fillId="9" borderId="0" xfId="0" applyFont="1" applyFill="1" applyAlignment="1">
      <alignment horizontal="left" vertical="center"/>
    </xf>
    <xf numFmtId="0" fontId="13" fillId="9" borderId="0" xfId="0" applyFont="1" applyFill="1" applyAlignment="1">
      <alignment horizontal="left" vertical="center"/>
    </xf>
    <xf numFmtId="2" fontId="5" fillId="9" borderId="0" xfId="0" applyNumberFormat="1" applyFont="1" applyFill="1" applyAlignment="1">
      <alignment horizontal="center" vertical="center"/>
    </xf>
    <xf numFmtId="0" fontId="7" fillId="8" borderId="1" xfId="0" applyFont="1" applyFill="1" applyBorder="1" applyAlignment="1" applyProtection="1">
      <alignment horizontal="left" vertical="center"/>
      <protection locked="0"/>
    </xf>
    <xf numFmtId="49" fontId="5" fillId="0" borderId="0" xfId="0" applyNumberFormat="1" applyFont="1" applyFill="1" applyBorder="1" applyAlignment="1" applyProtection="1">
      <alignment horizontal="center" vertical="center"/>
      <protection locked="0"/>
    </xf>
    <xf numFmtId="0" fontId="7" fillId="5" borderId="2" xfId="0" applyFont="1" applyFill="1" applyBorder="1" applyAlignment="1" applyProtection="1">
      <alignment horizontal="left" vertical="center"/>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2" fontId="9" fillId="3" borderId="0" xfId="0" applyNumberFormat="1" applyFont="1" applyFill="1" applyAlignment="1">
      <alignment horizontal="center" vertical="center"/>
    </xf>
    <xf numFmtId="2" fontId="9" fillId="10" borderId="0" xfId="0" applyNumberFormat="1"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center"/>
    </xf>
    <xf numFmtId="49" fontId="22" fillId="0" borderId="0" xfId="0" applyNumberFormat="1" applyFont="1" applyFill="1" applyBorder="1" applyAlignment="1" applyProtection="1">
      <alignment horizontal="center" vertical="center"/>
      <protection locked="0"/>
    </xf>
    <xf numFmtId="0" fontId="4" fillId="12" borderId="0" xfId="0" applyFont="1" applyFill="1" applyAlignment="1">
      <alignment horizontal="center" vertical="center"/>
    </xf>
    <xf numFmtId="2" fontId="3" fillId="12" borderId="0" xfId="0" applyNumberFormat="1" applyFont="1" applyFill="1" applyAlignment="1">
      <alignment horizontal="center" vertical="center"/>
    </xf>
    <xf numFmtId="0" fontId="2" fillId="0" borderId="0" xfId="0" applyFont="1" applyFill="1" applyAlignment="1" applyProtection="1">
      <alignment horizontal="left" vertical="center"/>
    </xf>
    <xf numFmtId="0" fontId="7" fillId="7" borderId="1" xfId="0" applyFont="1" applyFill="1" applyBorder="1" applyAlignment="1" applyProtection="1">
      <alignment horizontal="left" vertical="center"/>
      <protection locked="0"/>
    </xf>
    <xf numFmtId="0" fontId="10" fillId="3" borderId="0" xfId="0" applyFont="1" applyFill="1" applyAlignment="1">
      <alignment horizontal="left" vertical="center" wrapText="1"/>
    </xf>
    <xf numFmtId="0" fontId="30" fillId="13" borderId="6" xfId="0" applyFont="1" applyFill="1" applyBorder="1" applyAlignment="1">
      <alignment horizontal="left" vertical="center" wrapText="1"/>
    </xf>
    <xf numFmtId="0" fontId="18" fillId="0" borderId="7"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9" fillId="3" borderId="8" xfId="0" applyFont="1" applyFill="1" applyBorder="1" applyAlignment="1" applyProtection="1">
      <alignment horizontal="center" vertical="center" wrapText="1"/>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6" fillId="10" borderId="11" xfId="0" applyFont="1" applyFill="1" applyBorder="1" applyAlignment="1">
      <alignment horizontal="left" vertical="center" wrapText="1"/>
    </xf>
    <xf numFmtId="0" fontId="18" fillId="0" borderId="12" xfId="0" applyFont="1" applyBorder="1" applyAlignment="1" applyProtection="1">
      <alignment horizontal="center" vertical="center"/>
      <protection locked="0"/>
    </xf>
    <xf numFmtId="1" fontId="6" fillId="10" borderId="0" xfId="0" applyNumberFormat="1" applyFont="1" applyFill="1" applyAlignment="1">
      <alignment horizontal="left" vertical="center" wrapText="1"/>
    </xf>
    <xf numFmtId="0" fontId="2" fillId="11" borderId="0" xfId="0" applyFont="1" applyFill="1" applyAlignment="1">
      <alignment horizontal="center"/>
    </xf>
    <xf numFmtId="0" fontId="2" fillId="5" borderId="0" xfId="0" applyFont="1" applyFill="1" applyAlignment="1" applyProtection="1">
      <alignment horizontal="left" vertical="center"/>
    </xf>
    <xf numFmtId="0" fontId="10" fillId="14" borderId="0" xfId="0" applyFont="1" applyFill="1" applyAlignment="1">
      <alignment horizontal="left" vertical="center" wrapText="1"/>
    </xf>
    <xf numFmtId="0" fontId="6" fillId="14" borderId="0" xfId="0" applyFont="1" applyFill="1" applyAlignment="1">
      <alignment horizontal="center" vertical="center" wrapText="1"/>
    </xf>
    <xf numFmtId="0" fontId="19" fillId="14" borderId="8" xfId="0" applyFont="1" applyFill="1" applyBorder="1" applyAlignment="1" applyProtection="1">
      <alignment horizontal="center" vertical="center" wrapText="1"/>
    </xf>
    <xf numFmtId="0" fontId="19" fillId="14" borderId="0" xfId="0" applyFont="1" applyFill="1" applyAlignment="1" applyProtection="1">
      <alignment horizontal="center" vertical="center" wrapText="1"/>
    </xf>
    <xf numFmtId="0" fontId="12" fillId="2" borderId="0" xfId="0" applyFont="1" applyFill="1" applyAlignment="1">
      <alignment horizontal="center" vertical="center"/>
    </xf>
    <xf numFmtId="0" fontId="2" fillId="5" borderId="0" xfId="0" applyFont="1" applyFill="1" applyAlignment="1" applyProtection="1">
      <alignment horizontal="left"/>
      <protection locked="0"/>
    </xf>
    <xf numFmtId="0" fontId="2" fillId="11" borderId="0" xfId="0" applyFont="1" applyFill="1" applyAlignment="1">
      <alignment horizontal="center"/>
    </xf>
    <xf numFmtId="0" fontId="3" fillId="2" borderId="0" xfId="0" applyFont="1" applyFill="1" applyAlignment="1">
      <alignment horizontal="center"/>
    </xf>
    <xf numFmtId="0" fontId="2" fillId="5" borderId="0" xfId="0" applyFont="1" applyFill="1" applyAlignment="1" applyProtection="1">
      <alignment horizontal="left" vertical="center"/>
    </xf>
    <xf numFmtId="0" fontId="2" fillId="11" borderId="0" xfId="0" applyFont="1" applyFill="1" applyBorder="1" applyAlignment="1">
      <alignment horizontal="center"/>
    </xf>
    <xf numFmtId="0" fontId="3" fillId="13" borderId="0" xfId="0" applyFont="1" applyFill="1" applyBorder="1" applyAlignment="1">
      <alignment horizontal="center"/>
    </xf>
    <xf numFmtId="0" fontId="2" fillId="13" borderId="0" xfId="0" applyFont="1" applyFill="1" applyBorder="1" applyAlignment="1" applyProtection="1">
      <alignment horizontal="left" vertical="center"/>
    </xf>
    <xf numFmtId="0" fontId="2" fillId="13" borderId="0" xfId="0" applyFont="1" applyFill="1" applyBorder="1" applyAlignment="1" applyProtection="1">
      <alignment horizontal="left" vertical="center"/>
    </xf>
    <xf numFmtId="49" fontId="2" fillId="13" borderId="0" xfId="0" applyNumberFormat="1" applyFont="1" applyFill="1" applyBorder="1" applyProtection="1">
      <protection locked="0"/>
    </xf>
    <xf numFmtId="0" fontId="2" fillId="13" borderId="0" xfId="0" applyFont="1" applyFill="1" applyBorder="1" applyAlignment="1" applyProtection="1">
      <alignment horizontal="left"/>
      <protection locked="0"/>
    </xf>
    <xf numFmtId="0" fontId="3" fillId="13" borderId="0" xfId="0" applyFont="1" applyFill="1" applyBorder="1" applyAlignment="1">
      <alignment vertical="center"/>
    </xf>
    <xf numFmtId="0" fontId="4" fillId="13" borderId="0" xfId="0" applyFont="1" applyFill="1" applyBorder="1" applyAlignment="1">
      <alignment horizontal="center" vertical="center"/>
    </xf>
    <xf numFmtId="0" fontId="30" fillId="13" borderId="0" xfId="0" applyFont="1" applyFill="1" applyBorder="1" applyAlignment="1">
      <alignment horizontal="left" vertical="center" wrapText="1"/>
    </xf>
    <xf numFmtId="2" fontId="6" fillId="13" borderId="0" xfId="0" applyNumberFormat="1" applyFont="1" applyFill="1" applyBorder="1" applyAlignment="1">
      <alignment horizontal="center" vertical="center"/>
    </xf>
    <xf numFmtId="2" fontId="3" fillId="13" borderId="0" xfId="0" applyNumberFormat="1" applyFont="1" applyFill="1" applyBorder="1" applyAlignment="1">
      <alignment horizontal="center" vertical="center"/>
    </xf>
    <xf numFmtId="0" fontId="3" fillId="13" borderId="0" xfId="0" applyFont="1" applyFill="1" applyBorder="1"/>
    <xf numFmtId="0" fontId="10" fillId="10" borderId="0" xfId="0" applyFont="1" applyFill="1" applyAlignment="1">
      <alignment horizontal="left" vertical="center" wrapText="1"/>
    </xf>
    <xf numFmtId="0" fontId="19" fillId="10" borderId="0" xfId="0" applyFont="1" applyFill="1" applyAlignment="1" applyProtection="1">
      <alignment horizontal="center" vertical="center" wrapText="1"/>
    </xf>
    <xf numFmtId="0" fontId="19" fillId="10" borderId="8" xfId="0" applyFont="1" applyFill="1" applyBorder="1" applyAlignment="1" applyProtection="1">
      <alignment horizontal="center" vertical="center" wrapText="1"/>
    </xf>
    <xf numFmtId="0" fontId="6" fillId="10" borderId="0" xfId="0" applyFont="1" applyFill="1" applyAlignment="1">
      <alignment horizontal="center" vertical="center" wrapText="1"/>
    </xf>
  </cellXfs>
  <cellStyles count="8">
    <cellStyle name="Gevolgde hyperlink" xfId="3" builtinId="9" hidden="1"/>
    <cellStyle name="Gevolgde hyperlink" xfId="5" builtinId="9" hidden="1"/>
    <cellStyle name="Gevolgde hyperlink" xfId="7" builtinId="9" hidden="1"/>
    <cellStyle name="Hyperlink" xfId="6" builtinId="8" hidden="1"/>
    <cellStyle name="Hyperlink" xfId="4" builtinId="8" hidden="1"/>
    <cellStyle name="Hyperlink" xfId="2" builtinId="8" hidden="1"/>
    <cellStyle name="Ongeldig" xfId="1" builtinId="27" hidden="1"/>
    <cellStyle name="Standaard" xfId="0" builtinId="0"/>
  </cellStyles>
  <dxfs count="254">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rgb="FF9C0006"/>
      </font>
      <fill>
        <patternFill>
          <bgColor theme="3"/>
        </patternFill>
      </fill>
    </dxf>
    <dxf>
      <font>
        <color theme="9"/>
      </font>
      <fill>
        <patternFill patternType="none">
          <bgColor auto="1"/>
        </patternFill>
      </fill>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
      <font>
        <color theme="3"/>
      </font>
      <fill>
        <patternFill>
          <bgColor theme="3"/>
        </patternFill>
      </fill>
    </dxf>
    <dxf>
      <font>
        <color theme="9"/>
      </font>
      <fill>
        <patternFill patternType="none">
          <bgColor auto="1"/>
        </patternFill>
      </fill>
    </dxf>
    <dxf>
      <font>
        <color theme="9"/>
      </font>
      <fill>
        <patternFill patternType="none">
          <bgColor auto="1"/>
        </patternFill>
      </fill>
      <border>
        <left/>
        <right/>
        <top/>
        <bottom/>
      </border>
    </dxf>
  </dxfs>
  <tableStyles count="0" defaultTableStyle="TableStyleMedium9" defaultPivotStyle="PivotStyleMedium7"/>
  <colors>
    <mruColors>
      <color rgb="FFA19CFC"/>
      <color rgb="FFEEAAB2"/>
      <color rgb="FFC9FDFF"/>
      <color rgb="FFDEF6F7"/>
      <color rgb="FFF0FBFB"/>
      <color rgb="FFE8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nl-NL"/>
              <a:t>LEERAS 360 graden view niveau 1</a:t>
            </a:r>
          </a:p>
          <a:p>
            <a:pPr>
              <a:defRPr/>
            </a:pPr>
            <a:r>
              <a:rPr lang="nl-NL" sz="2000">
                <a:solidFill>
                  <a:srgbClr val="FFFF00"/>
                </a:solidFill>
              </a:rPr>
              <a:t>EIND</a:t>
            </a:r>
          </a:p>
        </c:rich>
      </c:tx>
      <c:layout>
        <c:manualLayout>
          <c:xMode val="edge"/>
          <c:yMode val="edge"/>
          <c:x val="0.1702349537037037"/>
          <c:y val="1.2763425925925925E-2"/>
        </c:manualLayout>
      </c:layout>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nl-NL"/>
        </a:p>
      </c:txPr>
    </c:title>
    <c:autoTitleDeleted val="0"/>
    <c:plotArea>
      <c:layout>
        <c:manualLayout>
          <c:layoutTarget val="inner"/>
          <c:xMode val="edge"/>
          <c:yMode val="edge"/>
          <c:x val="0.20762523148148149"/>
          <c:y val="0.25035995370370373"/>
          <c:w val="0.58476435185185183"/>
          <c:h val="0.58476435185185183"/>
        </c:manualLayout>
      </c:layout>
      <c:radarChart>
        <c:radarStyle val="filled"/>
        <c:varyColors val="0"/>
        <c:ser>
          <c:idx val="0"/>
          <c:order val="0"/>
          <c:tx>
            <c:strRef>
              <c:f>cumulatief!$B$22</c:f>
              <c:strCache>
                <c:ptCount val="1"/>
                <c:pt idx="0">
                  <c:v>Student</c:v>
                </c:pt>
              </c:strCache>
            </c:strRef>
          </c:tx>
          <c:spPr>
            <a:solidFill>
              <a:schemeClr val="accent6">
                <a:alpha val="56000"/>
              </a:schemeClr>
            </a:solidFill>
            <a:ln>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lin ang="2700000" scaled="1"/>
                <a:tileRect/>
              </a:gradFill>
            </a:ln>
            <a:effectLst>
              <a:outerShdw blurRad="57150" dist="19050" dir="5400000" algn="ctr" rotWithShape="0">
                <a:srgbClr val="000000">
                  <a:alpha val="63000"/>
                </a:srgbClr>
              </a:outerShdw>
            </a:effectLst>
          </c:spPr>
          <c:cat>
            <c:strRef>
              <c:f>cumulatief!$A$23:$A$28</c:f>
              <c:strCache>
                <c:ptCount val="6"/>
                <c:pt idx="0">
                  <c:v>Beroepstaak 1: de leraar creëert een prettig, ordelijk en veilig werk- en leerklimaat </c:v>
                </c:pt>
                <c:pt idx="1">
                  <c:v>Beroepstaak 2: de leraar begeleidt leerlingen naar zelfstandigheid in hun school- en beroepsloopbaan </c:v>
                </c:pt>
                <c:pt idx="2">
                  <c:v>Beroepstaak 3: De leraar verzorgt onderwijs</c:v>
                </c:pt>
                <c:pt idx="3">
                  <c:v>Beroepstaak 4 de leraar ontwerpt onderwijs  </c:v>
                </c:pt>
                <c:pt idx="4">
                  <c:v>Beroepstaak 5: de leraar voert regie</c:v>
                </c:pt>
                <c:pt idx="5">
                  <c:v>Beroepstaak 6: de leraar betrekt theoretische en praktijkgegevens bij het eigen professioneel handelen  </c:v>
                </c:pt>
              </c:strCache>
            </c:strRef>
          </c:cat>
          <c:val>
            <c:numRef>
              <c:f>cumulatief!$B$23:$B$28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DFC-4B49-B30C-6C692D56B888}"/>
            </c:ext>
          </c:extLst>
        </c:ser>
        <c:ser>
          <c:idx val="2"/>
          <c:order val="1"/>
          <c:tx>
            <c:v>Werkplekbegeleider</c:v>
          </c:tx>
          <c:spPr>
            <a:solidFill>
              <a:srgbClr val="0070C0">
                <a:alpha val="67000"/>
              </a:srgbClr>
            </a:solidFill>
            <a:ln>
              <a:solidFill>
                <a:schemeClr val="accent6">
                  <a:alpha val="14000"/>
                </a:schemeClr>
              </a:solidFill>
            </a:ln>
            <a:effectLst>
              <a:outerShdw blurRad="57150" dist="19050" dir="5400000" algn="ctr" rotWithShape="0">
                <a:srgbClr val="000000">
                  <a:alpha val="63000"/>
                </a:srgbClr>
              </a:outerShdw>
            </a:effectLst>
          </c:spPr>
          <c:cat>
            <c:strRef>
              <c:f>cumulatief!$A$23:$A$28</c:f>
              <c:strCache>
                <c:ptCount val="6"/>
                <c:pt idx="0">
                  <c:v>Beroepstaak 1: de leraar creëert een prettig, ordelijk en veilig werk- en leerklimaat </c:v>
                </c:pt>
                <c:pt idx="1">
                  <c:v>Beroepstaak 2: de leraar begeleidt leerlingen naar zelfstandigheid in hun school- en beroepsloopbaan </c:v>
                </c:pt>
                <c:pt idx="2">
                  <c:v>Beroepstaak 3: De leraar verzorgt onderwijs</c:v>
                </c:pt>
                <c:pt idx="3">
                  <c:v>Beroepstaak 4 de leraar ontwerpt onderwijs  </c:v>
                </c:pt>
                <c:pt idx="4">
                  <c:v>Beroepstaak 5: de leraar voert regie</c:v>
                </c:pt>
                <c:pt idx="5">
                  <c:v>Beroepstaak 6: de leraar betrekt theoretische en praktijkgegevens bij het eigen professioneel handelen  </c:v>
                </c:pt>
              </c:strCache>
            </c:strRef>
          </c:cat>
          <c:val>
            <c:numRef>
              <c:f>cumulatief!$C$23:$C$28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EDFC-4B49-B30C-6C692D56B888}"/>
            </c:ext>
          </c:extLst>
        </c:ser>
        <c:dLbls>
          <c:showLegendKey val="0"/>
          <c:showVal val="0"/>
          <c:showCatName val="0"/>
          <c:showSerName val="0"/>
          <c:showPercent val="0"/>
          <c:showBubbleSize val="0"/>
        </c:dLbls>
        <c:axId val="-1096057456"/>
        <c:axId val="-1081755104"/>
      </c:radarChart>
      <c:catAx>
        <c:axId val="-109605745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850" b="0" i="0" u="none" strike="noStrike" kern="1200" baseline="0">
                <a:solidFill>
                  <a:schemeClr val="accent4">
                    <a:lumMod val="20000"/>
                    <a:lumOff val="80000"/>
                  </a:schemeClr>
                </a:solidFill>
                <a:latin typeface="+mn-lt"/>
                <a:ea typeface="+mn-ea"/>
                <a:cs typeface="+mn-cs"/>
              </a:defRPr>
            </a:pPr>
            <a:endParaRPr lang="nl-NL"/>
          </a:p>
        </c:txPr>
        <c:crossAx val="-1081755104"/>
        <c:crosses val="autoZero"/>
        <c:auto val="1"/>
        <c:lblAlgn val="ctr"/>
        <c:lblOffset val="100"/>
        <c:noMultiLvlLbl val="0"/>
      </c:catAx>
      <c:valAx>
        <c:axId val="-1081755104"/>
        <c:scaling>
          <c:orientation val="minMax"/>
          <c:max val="4"/>
          <c:min val="1"/>
        </c:scaling>
        <c:delete val="0"/>
        <c:axPos val="l"/>
        <c:majorGridlines>
          <c:spPr>
            <a:ln w="0" cap="flat" cmpd="sng" algn="ctr">
              <a:solidFill>
                <a:schemeClr val="lt1">
                  <a:lumMod val="95000"/>
                  <a:alpha val="10000"/>
                </a:schemeClr>
              </a:solidFill>
              <a:bevel/>
            </a:ln>
            <a:effectLst/>
          </c:spPr>
        </c:majorGridlines>
        <c:numFmt formatCode="0.00" sourceLinked="1"/>
        <c:majorTickMark val="cross"/>
        <c:minorTickMark val="cross"/>
        <c:tickLblPos val="low"/>
        <c:spPr>
          <a:noFill/>
          <a:ln>
            <a:solidFill>
              <a:schemeClr val="bg1">
                <a:lumMod val="85000"/>
              </a:schemeClr>
            </a:solidFill>
          </a:ln>
          <a:effectLst>
            <a:outerShdw blurRad="63500" dist="50800" dir="5400000" sx="49000" sy="49000" algn="ctr" rotWithShape="0">
              <a:srgbClr val="000000">
                <a:alpha val="59000"/>
              </a:srgbClr>
            </a:outerShdw>
          </a:effectLst>
        </c:spPr>
        <c:txPr>
          <a:bodyPr rot="0" spcFirstLastPara="1" vertOverflow="ellipsis" wrap="square" anchor="t" anchorCtr="0"/>
          <a:lstStyle/>
          <a:p>
            <a:pPr>
              <a:defRPr sz="900" b="0" i="0" u="none" strike="noStrike" kern="1200" baseline="0">
                <a:solidFill>
                  <a:schemeClr val="tx2">
                    <a:lumMod val="40000"/>
                    <a:lumOff val="60000"/>
                  </a:schemeClr>
                </a:solidFill>
                <a:latin typeface="+mn-lt"/>
                <a:ea typeface="+mn-ea"/>
                <a:cs typeface="+mn-cs"/>
              </a:defRPr>
            </a:pPr>
            <a:endParaRPr lang="nl-NL"/>
          </a:p>
        </c:txPr>
        <c:crossAx val="-1096057456"/>
        <c:crosses val="autoZero"/>
        <c:crossBetween val="between"/>
        <c:minorUnit val="0.5"/>
      </c:valAx>
      <c:spPr>
        <a:noFill/>
        <a:ln>
          <a:noFill/>
        </a:ln>
        <a:effectLst>
          <a:innerShdw blurRad="63500" dist="101600" dir="13500000">
            <a:prstClr val="black">
              <a:alpha val="50000"/>
            </a:prstClr>
          </a:innerShdw>
          <a:softEdge rad="508000"/>
        </a:effectLst>
      </c:spPr>
    </c:plotArea>
    <c:legend>
      <c:legendPos val="b"/>
      <c:layout>
        <c:manualLayout>
          <c:xMode val="edge"/>
          <c:yMode val="edge"/>
          <c:x val="0.68536296296296295"/>
          <c:y val="0.86898518518518508"/>
          <c:w val="0.29933240740740741"/>
          <c:h val="0.119522685185185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nl-NL"/>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cap="rnd">
      <a:solidFill>
        <a:schemeClr val="accent1"/>
      </a:solidFill>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nl-NL"/>
              <a:t>LEERAS 360 graden view niveau 2</a:t>
            </a:r>
          </a:p>
          <a:p>
            <a:pPr>
              <a:defRPr/>
            </a:pPr>
            <a:r>
              <a:rPr lang="nl-NL" sz="2000">
                <a:solidFill>
                  <a:srgbClr val="FFFF00"/>
                </a:solidFill>
              </a:rPr>
              <a:t>TUSSENTIJDS</a:t>
            </a:r>
          </a:p>
        </c:rich>
      </c:tx>
      <c:layout>
        <c:manualLayout>
          <c:xMode val="edge"/>
          <c:yMode val="edge"/>
          <c:x val="0.1702349537037037"/>
          <c:y val="1.2763425925925925E-2"/>
        </c:manualLayout>
      </c:layout>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nl-NL"/>
        </a:p>
      </c:txPr>
    </c:title>
    <c:autoTitleDeleted val="0"/>
    <c:plotArea>
      <c:layout>
        <c:manualLayout>
          <c:layoutTarget val="inner"/>
          <c:xMode val="edge"/>
          <c:yMode val="edge"/>
          <c:x val="0.20762523148148149"/>
          <c:y val="0.25035995370370373"/>
          <c:w val="0.58476435185185183"/>
          <c:h val="0.58476435185185183"/>
        </c:manualLayout>
      </c:layout>
      <c:radarChart>
        <c:radarStyle val="filled"/>
        <c:varyColors val="0"/>
        <c:ser>
          <c:idx val="0"/>
          <c:order val="0"/>
          <c:tx>
            <c:strRef>
              <c:f>cumulatief!$F$7</c:f>
              <c:strCache>
                <c:ptCount val="1"/>
                <c:pt idx="0">
                  <c:v>Student</c:v>
                </c:pt>
              </c:strCache>
            </c:strRef>
          </c:tx>
          <c:spPr>
            <a:solidFill>
              <a:schemeClr val="accent6">
                <a:alpha val="56000"/>
              </a:schemeClr>
            </a:solidFill>
            <a:ln>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lin ang="2700000" scaled="1"/>
                <a:tileRect/>
              </a:gradFill>
            </a:ln>
            <a:effectLst>
              <a:outerShdw blurRad="57150" dist="19050" dir="5400000" algn="ctr" rotWithShape="0">
                <a:srgbClr val="000000">
                  <a:alpha val="63000"/>
                </a:srgbClr>
              </a:outerShdw>
            </a:effectLst>
          </c:spPr>
          <c:cat>
            <c:strRef>
              <c:f>cumulatief!$E$8:$E$13</c:f>
              <c:strCache>
                <c:ptCount val="6"/>
                <c:pt idx="0">
                  <c:v>Beroepstaak 1: de leraar creëert een prettig, ordelijk en veilig werk- en leerklimaat </c:v>
                </c:pt>
                <c:pt idx="1">
                  <c:v>Beroepstaak 2: de leraar begeleidt leerlingen naar zelfstandigheid in hun school- en beroepsloopbaan </c:v>
                </c:pt>
                <c:pt idx="2">
                  <c:v>Beroepstaak 3: De leraar verzorgt onderwijs</c:v>
                </c:pt>
                <c:pt idx="3">
                  <c:v>Beroepstaak 4 de leraar ontwerpt onderwijs  </c:v>
                </c:pt>
                <c:pt idx="4">
                  <c:v>Beroepstaak 5: de leraar voert regie</c:v>
                </c:pt>
                <c:pt idx="5">
                  <c:v>Beroepstaak 6: de leraar betrekt theoretische en praktijkgegevens bij het eigen professioneel handelen  </c:v>
                </c:pt>
              </c:strCache>
            </c:strRef>
          </c:cat>
          <c:val>
            <c:numRef>
              <c:f>cumulatief!$F$8:$F$13</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09F-4557-9ADE-26BFB5629CFB}"/>
            </c:ext>
          </c:extLst>
        </c:ser>
        <c:ser>
          <c:idx val="2"/>
          <c:order val="1"/>
          <c:tx>
            <c:v>Werkplekbegeleider</c:v>
          </c:tx>
          <c:spPr>
            <a:solidFill>
              <a:srgbClr val="0070C0">
                <a:alpha val="67000"/>
              </a:srgbClr>
            </a:solidFill>
            <a:ln>
              <a:solidFill>
                <a:schemeClr val="accent6">
                  <a:alpha val="14000"/>
                </a:schemeClr>
              </a:solidFill>
            </a:ln>
            <a:effectLst>
              <a:outerShdw blurRad="57150" dist="19050" dir="5400000" algn="ctr" rotWithShape="0">
                <a:srgbClr val="000000">
                  <a:alpha val="63000"/>
                </a:srgbClr>
              </a:outerShdw>
            </a:effectLst>
          </c:spPr>
          <c:cat>
            <c:strRef>
              <c:f>cumulatief!$E$8:$E$13</c:f>
              <c:strCache>
                <c:ptCount val="6"/>
                <c:pt idx="0">
                  <c:v>Beroepstaak 1: de leraar creëert een prettig, ordelijk en veilig werk- en leerklimaat </c:v>
                </c:pt>
                <c:pt idx="1">
                  <c:v>Beroepstaak 2: de leraar begeleidt leerlingen naar zelfstandigheid in hun school- en beroepsloopbaan </c:v>
                </c:pt>
                <c:pt idx="2">
                  <c:v>Beroepstaak 3: De leraar verzorgt onderwijs</c:v>
                </c:pt>
                <c:pt idx="3">
                  <c:v>Beroepstaak 4 de leraar ontwerpt onderwijs  </c:v>
                </c:pt>
                <c:pt idx="4">
                  <c:v>Beroepstaak 5: de leraar voert regie</c:v>
                </c:pt>
                <c:pt idx="5">
                  <c:v>Beroepstaak 6: de leraar betrekt theoretische en praktijkgegevens bij het eigen professioneel handelen  </c:v>
                </c:pt>
              </c:strCache>
            </c:strRef>
          </c:cat>
          <c:val>
            <c:numRef>
              <c:f>cumulatief!$G$8:$G$13</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09F-4557-9ADE-26BFB5629CFB}"/>
            </c:ext>
          </c:extLst>
        </c:ser>
        <c:dLbls>
          <c:showLegendKey val="0"/>
          <c:showVal val="0"/>
          <c:showCatName val="0"/>
          <c:showSerName val="0"/>
          <c:showPercent val="0"/>
          <c:showBubbleSize val="0"/>
        </c:dLbls>
        <c:axId val="-1096057456"/>
        <c:axId val="-1081755104"/>
      </c:radarChart>
      <c:catAx>
        <c:axId val="-109605745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850" b="0" i="0" u="none" strike="noStrike" kern="1200" baseline="0">
                <a:solidFill>
                  <a:schemeClr val="accent4">
                    <a:lumMod val="20000"/>
                    <a:lumOff val="80000"/>
                  </a:schemeClr>
                </a:solidFill>
                <a:latin typeface="+mn-lt"/>
                <a:ea typeface="+mn-ea"/>
                <a:cs typeface="+mn-cs"/>
              </a:defRPr>
            </a:pPr>
            <a:endParaRPr lang="nl-NL"/>
          </a:p>
        </c:txPr>
        <c:crossAx val="-1081755104"/>
        <c:crosses val="autoZero"/>
        <c:auto val="1"/>
        <c:lblAlgn val="ctr"/>
        <c:lblOffset val="100"/>
        <c:noMultiLvlLbl val="0"/>
      </c:catAx>
      <c:valAx>
        <c:axId val="-1081755104"/>
        <c:scaling>
          <c:orientation val="minMax"/>
          <c:max val="4"/>
          <c:min val="1"/>
        </c:scaling>
        <c:delete val="0"/>
        <c:axPos val="l"/>
        <c:majorGridlines>
          <c:spPr>
            <a:ln w="0" cap="flat" cmpd="sng" algn="ctr">
              <a:solidFill>
                <a:schemeClr val="lt1">
                  <a:lumMod val="95000"/>
                  <a:alpha val="10000"/>
                </a:schemeClr>
              </a:solidFill>
              <a:bevel/>
            </a:ln>
            <a:effectLst/>
          </c:spPr>
        </c:majorGridlines>
        <c:numFmt formatCode="0.00" sourceLinked="1"/>
        <c:majorTickMark val="cross"/>
        <c:minorTickMark val="cross"/>
        <c:tickLblPos val="low"/>
        <c:spPr>
          <a:noFill/>
          <a:ln>
            <a:solidFill>
              <a:schemeClr val="bg1">
                <a:lumMod val="85000"/>
              </a:schemeClr>
            </a:solidFill>
          </a:ln>
          <a:effectLst>
            <a:outerShdw blurRad="63500" dist="50800" dir="5400000" sx="49000" sy="49000" algn="ctr" rotWithShape="0">
              <a:srgbClr val="000000">
                <a:alpha val="59000"/>
              </a:srgbClr>
            </a:outerShdw>
          </a:effectLst>
        </c:spPr>
        <c:txPr>
          <a:bodyPr rot="0" spcFirstLastPara="1" vertOverflow="ellipsis" wrap="square" anchor="t" anchorCtr="0"/>
          <a:lstStyle/>
          <a:p>
            <a:pPr>
              <a:defRPr sz="900" b="0" i="0" u="none" strike="noStrike" kern="1200" baseline="0">
                <a:solidFill>
                  <a:schemeClr val="tx2">
                    <a:lumMod val="40000"/>
                    <a:lumOff val="60000"/>
                  </a:schemeClr>
                </a:solidFill>
                <a:latin typeface="+mn-lt"/>
                <a:ea typeface="+mn-ea"/>
                <a:cs typeface="+mn-cs"/>
              </a:defRPr>
            </a:pPr>
            <a:endParaRPr lang="nl-NL"/>
          </a:p>
        </c:txPr>
        <c:crossAx val="-1096057456"/>
        <c:crosses val="autoZero"/>
        <c:crossBetween val="between"/>
        <c:minorUnit val="0.5"/>
      </c:valAx>
      <c:spPr>
        <a:noFill/>
        <a:ln>
          <a:noFill/>
        </a:ln>
        <a:effectLst>
          <a:innerShdw blurRad="63500" dist="101600" dir="13500000">
            <a:prstClr val="black">
              <a:alpha val="50000"/>
            </a:prstClr>
          </a:innerShdw>
          <a:softEdge rad="508000"/>
        </a:effectLst>
      </c:spPr>
    </c:plotArea>
    <c:legend>
      <c:legendPos val="b"/>
      <c:layout>
        <c:manualLayout>
          <c:xMode val="edge"/>
          <c:yMode val="edge"/>
          <c:x val="0.68536296296296295"/>
          <c:y val="0.86898518518518508"/>
          <c:w val="0.29933240740740741"/>
          <c:h val="0.119522685185185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nl-NL"/>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cap="rnd">
      <a:solidFill>
        <a:schemeClr val="accent1"/>
      </a:solidFill>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nl-NL"/>
              <a:t>LEERAS 360 graden view niveau 3</a:t>
            </a:r>
          </a:p>
          <a:p>
            <a:pPr>
              <a:defRPr/>
            </a:pPr>
            <a:r>
              <a:rPr lang="nl-NL" sz="2000">
                <a:solidFill>
                  <a:srgbClr val="FFFF00"/>
                </a:solidFill>
              </a:rPr>
              <a:t>TUSSENTIJDS</a:t>
            </a:r>
          </a:p>
        </c:rich>
      </c:tx>
      <c:layout>
        <c:manualLayout>
          <c:xMode val="edge"/>
          <c:yMode val="edge"/>
          <c:x val="0.1702349537037037"/>
          <c:y val="1.2763425925925925E-2"/>
        </c:manualLayout>
      </c:layout>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nl-NL"/>
        </a:p>
      </c:txPr>
    </c:title>
    <c:autoTitleDeleted val="0"/>
    <c:plotArea>
      <c:layout>
        <c:manualLayout>
          <c:layoutTarget val="inner"/>
          <c:xMode val="edge"/>
          <c:yMode val="edge"/>
          <c:x val="0.20762523148148149"/>
          <c:y val="0.25035995370370373"/>
          <c:w val="0.58476435185185183"/>
          <c:h val="0.58476435185185183"/>
        </c:manualLayout>
      </c:layout>
      <c:radarChart>
        <c:radarStyle val="filled"/>
        <c:varyColors val="0"/>
        <c:ser>
          <c:idx val="0"/>
          <c:order val="0"/>
          <c:tx>
            <c:strRef>
              <c:f>cumulatief!$F$7</c:f>
              <c:strCache>
                <c:ptCount val="1"/>
                <c:pt idx="0">
                  <c:v>Student</c:v>
                </c:pt>
              </c:strCache>
            </c:strRef>
          </c:tx>
          <c:spPr>
            <a:solidFill>
              <a:schemeClr val="accent6">
                <a:alpha val="56000"/>
              </a:schemeClr>
            </a:solidFill>
            <a:ln>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lin ang="2700000" scaled="1"/>
                <a:tileRect/>
              </a:gradFill>
            </a:ln>
            <a:effectLst>
              <a:outerShdw blurRad="57150" dist="19050" dir="5400000" algn="ctr" rotWithShape="0">
                <a:srgbClr val="000000">
                  <a:alpha val="63000"/>
                </a:srgbClr>
              </a:outerShdw>
            </a:effectLst>
          </c:spPr>
          <c:cat>
            <c:strRef>
              <c:f>cumulatief!$I$8:$I$13</c:f>
              <c:strCache>
                <c:ptCount val="6"/>
                <c:pt idx="0">
                  <c:v>Beroepstaak 1: de leraar creëert een prettig, ordelijk en veilig werk- en leerklimaat </c:v>
                </c:pt>
                <c:pt idx="1">
                  <c:v>Beroepstaak 2: de leraar begeleidt leerlingen naar zelfstandigheid in hun school- en beroepsloopbaan </c:v>
                </c:pt>
                <c:pt idx="2">
                  <c:v>Beroepstaak 3: De leraar verzorgt onderwijs</c:v>
                </c:pt>
                <c:pt idx="3">
                  <c:v>Beroepstaak 4 de leraar ontwerpt onderwijs  </c:v>
                </c:pt>
                <c:pt idx="4">
                  <c:v>Beroepstaak 5: de leraar voert regie</c:v>
                </c:pt>
                <c:pt idx="5">
                  <c:v>Beroepstaak 6: de leraar betrekt theoretische en praktijkgegevens bij het eigen professioneel handelen  </c:v>
                </c:pt>
              </c:strCache>
            </c:strRef>
          </c:cat>
          <c:val>
            <c:numRef>
              <c:f>cumulatief!$J$8:$J$13</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E54-468B-BB4E-06BF4FD1B79D}"/>
            </c:ext>
          </c:extLst>
        </c:ser>
        <c:ser>
          <c:idx val="2"/>
          <c:order val="1"/>
          <c:tx>
            <c:v>Werkplekbegeleider</c:v>
          </c:tx>
          <c:spPr>
            <a:solidFill>
              <a:srgbClr val="0070C0">
                <a:alpha val="67000"/>
              </a:srgbClr>
            </a:solidFill>
            <a:ln>
              <a:solidFill>
                <a:schemeClr val="accent6">
                  <a:alpha val="14000"/>
                </a:schemeClr>
              </a:solidFill>
            </a:ln>
            <a:effectLst>
              <a:outerShdw blurRad="57150" dist="19050" dir="5400000" algn="ctr" rotWithShape="0">
                <a:srgbClr val="000000">
                  <a:alpha val="63000"/>
                </a:srgbClr>
              </a:outerShdw>
            </a:effectLst>
          </c:spPr>
          <c:cat>
            <c:strRef>
              <c:f>cumulatief!$I$8:$I$13</c:f>
              <c:strCache>
                <c:ptCount val="6"/>
                <c:pt idx="0">
                  <c:v>Beroepstaak 1: de leraar creëert een prettig, ordelijk en veilig werk- en leerklimaat </c:v>
                </c:pt>
                <c:pt idx="1">
                  <c:v>Beroepstaak 2: de leraar begeleidt leerlingen naar zelfstandigheid in hun school- en beroepsloopbaan </c:v>
                </c:pt>
                <c:pt idx="2">
                  <c:v>Beroepstaak 3: De leraar verzorgt onderwijs</c:v>
                </c:pt>
                <c:pt idx="3">
                  <c:v>Beroepstaak 4 de leraar ontwerpt onderwijs  </c:v>
                </c:pt>
                <c:pt idx="4">
                  <c:v>Beroepstaak 5: de leraar voert regie</c:v>
                </c:pt>
                <c:pt idx="5">
                  <c:v>Beroepstaak 6: de leraar betrekt theoretische en praktijkgegevens bij het eigen professioneel handelen  </c:v>
                </c:pt>
              </c:strCache>
            </c:strRef>
          </c:cat>
          <c:val>
            <c:numRef>
              <c:f>cumulatief!$K$8:$K$13</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E54-468B-BB4E-06BF4FD1B79D}"/>
            </c:ext>
          </c:extLst>
        </c:ser>
        <c:dLbls>
          <c:showLegendKey val="0"/>
          <c:showVal val="0"/>
          <c:showCatName val="0"/>
          <c:showSerName val="0"/>
          <c:showPercent val="0"/>
          <c:showBubbleSize val="0"/>
        </c:dLbls>
        <c:axId val="-1096057456"/>
        <c:axId val="-1081755104"/>
      </c:radarChart>
      <c:catAx>
        <c:axId val="-109605745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850" b="0" i="0" u="none" strike="noStrike" kern="1200" baseline="0">
                <a:solidFill>
                  <a:schemeClr val="accent4">
                    <a:lumMod val="20000"/>
                    <a:lumOff val="80000"/>
                  </a:schemeClr>
                </a:solidFill>
                <a:latin typeface="+mn-lt"/>
                <a:ea typeface="+mn-ea"/>
                <a:cs typeface="+mn-cs"/>
              </a:defRPr>
            </a:pPr>
            <a:endParaRPr lang="nl-NL"/>
          </a:p>
        </c:txPr>
        <c:crossAx val="-1081755104"/>
        <c:crosses val="autoZero"/>
        <c:auto val="1"/>
        <c:lblAlgn val="ctr"/>
        <c:lblOffset val="100"/>
        <c:noMultiLvlLbl val="0"/>
      </c:catAx>
      <c:valAx>
        <c:axId val="-1081755104"/>
        <c:scaling>
          <c:orientation val="minMax"/>
          <c:max val="4"/>
          <c:min val="1"/>
        </c:scaling>
        <c:delete val="0"/>
        <c:axPos val="l"/>
        <c:majorGridlines>
          <c:spPr>
            <a:ln w="0" cap="flat" cmpd="sng" algn="ctr">
              <a:solidFill>
                <a:schemeClr val="lt1">
                  <a:lumMod val="95000"/>
                  <a:alpha val="10000"/>
                </a:schemeClr>
              </a:solidFill>
              <a:bevel/>
            </a:ln>
            <a:effectLst/>
          </c:spPr>
        </c:majorGridlines>
        <c:numFmt formatCode="0.00" sourceLinked="1"/>
        <c:majorTickMark val="cross"/>
        <c:minorTickMark val="cross"/>
        <c:tickLblPos val="low"/>
        <c:spPr>
          <a:noFill/>
          <a:ln>
            <a:solidFill>
              <a:schemeClr val="bg1">
                <a:lumMod val="85000"/>
              </a:schemeClr>
            </a:solidFill>
          </a:ln>
          <a:effectLst>
            <a:outerShdw blurRad="63500" dist="50800" dir="5400000" sx="49000" sy="49000" algn="ctr" rotWithShape="0">
              <a:srgbClr val="000000">
                <a:alpha val="59000"/>
              </a:srgbClr>
            </a:outerShdw>
          </a:effectLst>
        </c:spPr>
        <c:txPr>
          <a:bodyPr rot="0" spcFirstLastPara="1" vertOverflow="ellipsis" wrap="square" anchor="t" anchorCtr="0"/>
          <a:lstStyle/>
          <a:p>
            <a:pPr>
              <a:defRPr sz="900" b="0" i="0" u="none" strike="noStrike" kern="1200" baseline="0">
                <a:solidFill>
                  <a:schemeClr val="tx2">
                    <a:lumMod val="40000"/>
                    <a:lumOff val="60000"/>
                  </a:schemeClr>
                </a:solidFill>
                <a:latin typeface="+mn-lt"/>
                <a:ea typeface="+mn-ea"/>
                <a:cs typeface="+mn-cs"/>
              </a:defRPr>
            </a:pPr>
            <a:endParaRPr lang="nl-NL"/>
          </a:p>
        </c:txPr>
        <c:crossAx val="-1096057456"/>
        <c:crosses val="autoZero"/>
        <c:crossBetween val="between"/>
        <c:minorUnit val="0.5"/>
      </c:valAx>
      <c:spPr>
        <a:noFill/>
        <a:ln>
          <a:noFill/>
        </a:ln>
        <a:effectLst>
          <a:innerShdw blurRad="63500" dist="101600" dir="13500000">
            <a:prstClr val="black">
              <a:alpha val="50000"/>
            </a:prstClr>
          </a:innerShdw>
          <a:softEdge rad="508000"/>
        </a:effectLst>
      </c:spPr>
    </c:plotArea>
    <c:legend>
      <c:legendPos val="b"/>
      <c:layout>
        <c:manualLayout>
          <c:xMode val="edge"/>
          <c:yMode val="edge"/>
          <c:x val="0.68536296296296295"/>
          <c:y val="0.86898518518518508"/>
          <c:w val="0.29933240740740741"/>
          <c:h val="0.119522685185185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nl-NL"/>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cap="rnd">
      <a:solidFill>
        <a:schemeClr val="accent1"/>
      </a:solidFill>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nl-NL"/>
              <a:t>LEERAS 360 graden view niveau 4</a:t>
            </a:r>
          </a:p>
          <a:p>
            <a:pPr>
              <a:defRPr/>
            </a:pPr>
            <a:r>
              <a:rPr lang="nl-NL" sz="2000">
                <a:solidFill>
                  <a:srgbClr val="FFFF00"/>
                </a:solidFill>
              </a:rPr>
              <a:t>TUSSENTIJDS</a:t>
            </a:r>
          </a:p>
        </c:rich>
      </c:tx>
      <c:layout>
        <c:manualLayout>
          <c:xMode val="edge"/>
          <c:yMode val="edge"/>
          <c:x val="0.1702349537037037"/>
          <c:y val="1.2763425925925925E-2"/>
        </c:manualLayout>
      </c:layout>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nl-NL"/>
        </a:p>
      </c:txPr>
    </c:title>
    <c:autoTitleDeleted val="0"/>
    <c:plotArea>
      <c:layout>
        <c:manualLayout>
          <c:layoutTarget val="inner"/>
          <c:xMode val="edge"/>
          <c:yMode val="edge"/>
          <c:x val="0.20762523148148149"/>
          <c:y val="0.25035995370370373"/>
          <c:w val="0.58476435185185183"/>
          <c:h val="0.58476435185185183"/>
        </c:manualLayout>
      </c:layout>
      <c:radarChart>
        <c:radarStyle val="filled"/>
        <c:varyColors val="0"/>
        <c:ser>
          <c:idx val="0"/>
          <c:order val="0"/>
          <c:tx>
            <c:strRef>
              <c:f>cumulatief!$N$7</c:f>
              <c:strCache>
                <c:ptCount val="1"/>
                <c:pt idx="0">
                  <c:v>Student</c:v>
                </c:pt>
              </c:strCache>
            </c:strRef>
          </c:tx>
          <c:spPr>
            <a:solidFill>
              <a:schemeClr val="accent6">
                <a:alpha val="56000"/>
              </a:schemeClr>
            </a:solidFill>
            <a:ln>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lin ang="2700000" scaled="1"/>
                <a:tileRect/>
              </a:gradFill>
            </a:ln>
            <a:effectLst>
              <a:outerShdw blurRad="57150" dist="19050" dir="5400000" algn="ctr" rotWithShape="0">
                <a:srgbClr val="000000">
                  <a:alpha val="63000"/>
                </a:srgbClr>
              </a:outerShdw>
            </a:effectLst>
          </c:spPr>
          <c:cat>
            <c:strRef>
              <c:f>cumulatief!$M$8:$M$13</c:f>
              <c:strCache>
                <c:ptCount val="6"/>
                <c:pt idx="0">
                  <c:v>Beroepstaak 1: de leraar creëert een prettig, ordelijk en veilig werk- en leerklimaat </c:v>
                </c:pt>
                <c:pt idx="1">
                  <c:v>Beroepstaak 2: de leraar begeleidt leerlingen naar zelfstandigheid in hun school- en beroepsloopbaan </c:v>
                </c:pt>
                <c:pt idx="2">
                  <c:v>Beroepstaak 3: De leraar verzorgt onderwijs</c:v>
                </c:pt>
                <c:pt idx="3">
                  <c:v>Beroepstaak 4 de leraar ontwerpt onderwijs  </c:v>
                </c:pt>
                <c:pt idx="4">
                  <c:v>Beroepstaak 5: de leraar voert regie</c:v>
                </c:pt>
                <c:pt idx="5">
                  <c:v>Beroepstaak 6: de leraar betrekt theoretische en praktijkgegevens bij het eigen professioneel handelen  </c:v>
                </c:pt>
              </c:strCache>
            </c:strRef>
          </c:cat>
          <c:val>
            <c:numRef>
              <c:f>cumulatief!$N$8:$N$13</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71A-4219-8CA3-0DAF9E6F84FA}"/>
            </c:ext>
          </c:extLst>
        </c:ser>
        <c:ser>
          <c:idx val="2"/>
          <c:order val="1"/>
          <c:tx>
            <c:v>Werkplekbegeleider</c:v>
          </c:tx>
          <c:spPr>
            <a:solidFill>
              <a:srgbClr val="0070C0">
                <a:alpha val="67000"/>
              </a:srgbClr>
            </a:solidFill>
            <a:ln>
              <a:solidFill>
                <a:schemeClr val="accent6">
                  <a:alpha val="14000"/>
                </a:schemeClr>
              </a:solidFill>
            </a:ln>
            <a:effectLst>
              <a:outerShdw blurRad="57150" dist="19050" dir="5400000" algn="ctr" rotWithShape="0">
                <a:srgbClr val="000000">
                  <a:alpha val="63000"/>
                </a:srgbClr>
              </a:outerShdw>
            </a:effectLst>
          </c:spPr>
          <c:cat>
            <c:strRef>
              <c:f>cumulatief!$M$8:$M$13</c:f>
              <c:strCache>
                <c:ptCount val="6"/>
                <c:pt idx="0">
                  <c:v>Beroepstaak 1: de leraar creëert een prettig, ordelijk en veilig werk- en leerklimaat </c:v>
                </c:pt>
                <c:pt idx="1">
                  <c:v>Beroepstaak 2: de leraar begeleidt leerlingen naar zelfstandigheid in hun school- en beroepsloopbaan </c:v>
                </c:pt>
                <c:pt idx="2">
                  <c:v>Beroepstaak 3: De leraar verzorgt onderwijs</c:v>
                </c:pt>
                <c:pt idx="3">
                  <c:v>Beroepstaak 4 de leraar ontwerpt onderwijs  </c:v>
                </c:pt>
                <c:pt idx="4">
                  <c:v>Beroepstaak 5: de leraar voert regie</c:v>
                </c:pt>
                <c:pt idx="5">
                  <c:v>Beroepstaak 6: de leraar betrekt theoretische en praktijkgegevens bij het eigen professioneel handelen  </c:v>
                </c:pt>
              </c:strCache>
            </c:strRef>
          </c:cat>
          <c:val>
            <c:numRef>
              <c:f>cumulatief!$O$8:$O$13</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271A-4219-8CA3-0DAF9E6F84FA}"/>
            </c:ext>
          </c:extLst>
        </c:ser>
        <c:dLbls>
          <c:showLegendKey val="0"/>
          <c:showVal val="0"/>
          <c:showCatName val="0"/>
          <c:showSerName val="0"/>
          <c:showPercent val="0"/>
          <c:showBubbleSize val="0"/>
        </c:dLbls>
        <c:axId val="-1096057456"/>
        <c:axId val="-1081755104"/>
      </c:radarChart>
      <c:catAx>
        <c:axId val="-109605745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850" b="0" i="0" u="none" strike="noStrike" kern="1200" baseline="0">
                <a:solidFill>
                  <a:schemeClr val="accent4">
                    <a:lumMod val="20000"/>
                    <a:lumOff val="80000"/>
                  </a:schemeClr>
                </a:solidFill>
                <a:latin typeface="+mn-lt"/>
                <a:ea typeface="+mn-ea"/>
                <a:cs typeface="+mn-cs"/>
              </a:defRPr>
            </a:pPr>
            <a:endParaRPr lang="nl-NL"/>
          </a:p>
        </c:txPr>
        <c:crossAx val="-1081755104"/>
        <c:crosses val="autoZero"/>
        <c:auto val="1"/>
        <c:lblAlgn val="ctr"/>
        <c:lblOffset val="100"/>
        <c:noMultiLvlLbl val="0"/>
      </c:catAx>
      <c:valAx>
        <c:axId val="-1081755104"/>
        <c:scaling>
          <c:orientation val="minMax"/>
          <c:max val="4"/>
          <c:min val="1"/>
        </c:scaling>
        <c:delete val="0"/>
        <c:axPos val="l"/>
        <c:majorGridlines>
          <c:spPr>
            <a:ln w="0" cap="flat" cmpd="sng" algn="ctr">
              <a:solidFill>
                <a:schemeClr val="lt1">
                  <a:lumMod val="95000"/>
                  <a:alpha val="10000"/>
                </a:schemeClr>
              </a:solidFill>
              <a:bevel/>
            </a:ln>
            <a:effectLst/>
          </c:spPr>
        </c:majorGridlines>
        <c:numFmt formatCode="0.00" sourceLinked="1"/>
        <c:majorTickMark val="cross"/>
        <c:minorTickMark val="cross"/>
        <c:tickLblPos val="low"/>
        <c:spPr>
          <a:noFill/>
          <a:ln>
            <a:solidFill>
              <a:schemeClr val="bg1">
                <a:lumMod val="85000"/>
              </a:schemeClr>
            </a:solidFill>
          </a:ln>
          <a:effectLst>
            <a:outerShdw blurRad="63500" dist="50800" dir="5400000" sx="49000" sy="49000" algn="ctr" rotWithShape="0">
              <a:srgbClr val="000000">
                <a:alpha val="59000"/>
              </a:srgbClr>
            </a:outerShdw>
          </a:effectLst>
        </c:spPr>
        <c:txPr>
          <a:bodyPr rot="0" spcFirstLastPara="1" vertOverflow="ellipsis" wrap="square" anchor="t" anchorCtr="0"/>
          <a:lstStyle/>
          <a:p>
            <a:pPr>
              <a:defRPr sz="900" b="0" i="0" u="none" strike="noStrike" kern="1200" baseline="0">
                <a:solidFill>
                  <a:schemeClr val="tx2">
                    <a:lumMod val="40000"/>
                    <a:lumOff val="60000"/>
                  </a:schemeClr>
                </a:solidFill>
                <a:latin typeface="+mn-lt"/>
                <a:ea typeface="+mn-ea"/>
                <a:cs typeface="+mn-cs"/>
              </a:defRPr>
            </a:pPr>
            <a:endParaRPr lang="nl-NL"/>
          </a:p>
        </c:txPr>
        <c:crossAx val="-1096057456"/>
        <c:crosses val="autoZero"/>
        <c:crossBetween val="between"/>
        <c:minorUnit val="0.5"/>
      </c:valAx>
      <c:spPr>
        <a:noFill/>
        <a:ln>
          <a:noFill/>
        </a:ln>
        <a:effectLst>
          <a:innerShdw blurRad="63500" dist="101600" dir="13500000">
            <a:prstClr val="black">
              <a:alpha val="50000"/>
            </a:prstClr>
          </a:innerShdw>
          <a:softEdge rad="508000"/>
        </a:effectLst>
      </c:spPr>
    </c:plotArea>
    <c:legend>
      <c:legendPos val="b"/>
      <c:layout>
        <c:manualLayout>
          <c:xMode val="edge"/>
          <c:yMode val="edge"/>
          <c:x val="0.68536296296296295"/>
          <c:y val="0.86898518518518508"/>
          <c:w val="0.29933240740740741"/>
          <c:h val="0.119522685185185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nl-NL"/>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cap="rnd">
      <a:solidFill>
        <a:schemeClr val="accent1"/>
      </a:solidFill>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nl-NL"/>
              <a:t>LEERAS 360 graden view niveau 2</a:t>
            </a:r>
          </a:p>
          <a:p>
            <a:pPr>
              <a:defRPr/>
            </a:pPr>
            <a:r>
              <a:rPr lang="nl-NL" sz="2000">
                <a:solidFill>
                  <a:srgbClr val="FFFF00"/>
                </a:solidFill>
              </a:rPr>
              <a:t>EIND</a:t>
            </a:r>
          </a:p>
        </c:rich>
      </c:tx>
      <c:layout>
        <c:manualLayout>
          <c:xMode val="edge"/>
          <c:yMode val="edge"/>
          <c:x val="0.1702349537037037"/>
          <c:y val="1.2763425925925925E-2"/>
        </c:manualLayout>
      </c:layout>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nl-NL"/>
        </a:p>
      </c:txPr>
    </c:title>
    <c:autoTitleDeleted val="0"/>
    <c:plotArea>
      <c:layout>
        <c:manualLayout>
          <c:layoutTarget val="inner"/>
          <c:xMode val="edge"/>
          <c:yMode val="edge"/>
          <c:x val="0.20762523148148149"/>
          <c:y val="0.25035995370370373"/>
          <c:w val="0.58476435185185183"/>
          <c:h val="0.58476435185185183"/>
        </c:manualLayout>
      </c:layout>
      <c:radarChart>
        <c:radarStyle val="filled"/>
        <c:varyColors val="0"/>
        <c:ser>
          <c:idx val="0"/>
          <c:order val="0"/>
          <c:tx>
            <c:strRef>
              <c:f>cumulatief!$F$22</c:f>
              <c:strCache>
                <c:ptCount val="1"/>
                <c:pt idx="0">
                  <c:v>Student</c:v>
                </c:pt>
              </c:strCache>
            </c:strRef>
          </c:tx>
          <c:spPr>
            <a:solidFill>
              <a:schemeClr val="accent6">
                <a:alpha val="56000"/>
              </a:schemeClr>
            </a:solidFill>
            <a:ln>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lin ang="2700000" scaled="1"/>
                <a:tileRect/>
              </a:gradFill>
            </a:ln>
            <a:effectLst>
              <a:outerShdw blurRad="57150" dist="19050" dir="5400000" algn="ctr" rotWithShape="0">
                <a:srgbClr val="000000">
                  <a:alpha val="63000"/>
                </a:srgbClr>
              </a:outerShdw>
            </a:effectLst>
          </c:spPr>
          <c:cat>
            <c:strRef>
              <c:f>cumulatief!$E$23:$E$28</c:f>
              <c:strCache>
                <c:ptCount val="6"/>
                <c:pt idx="0">
                  <c:v>Beroepstaak 1: de leraar creëert een prettig, ordelijk en veilig werk- en leerklimaat </c:v>
                </c:pt>
                <c:pt idx="1">
                  <c:v>Beroepstaak 2: de leraar begeleidt leerlingen naar zelfstandigheid in hun school- en beroepsloopbaan </c:v>
                </c:pt>
                <c:pt idx="2">
                  <c:v>Beroepstaak 3: De leraar verzorgt onderwijs</c:v>
                </c:pt>
                <c:pt idx="3">
                  <c:v>Beroepstaak 4 de leraar ontwerpt onderwijs  </c:v>
                </c:pt>
                <c:pt idx="4">
                  <c:v>Beroepstaak 5: de leraar voert regie</c:v>
                </c:pt>
                <c:pt idx="5">
                  <c:v>Beroepstaak 6: de leraar betrekt theoretische en praktijkgegevens bij het eigen professioneel handelen  </c:v>
                </c:pt>
              </c:strCache>
            </c:strRef>
          </c:cat>
          <c:val>
            <c:numRef>
              <c:f>cumulatief!$F$23:$F$28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538-4B6E-A44E-102E41D93E37}"/>
            </c:ext>
          </c:extLst>
        </c:ser>
        <c:ser>
          <c:idx val="2"/>
          <c:order val="1"/>
          <c:tx>
            <c:v>Werkplekbegeleider</c:v>
          </c:tx>
          <c:spPr>
            <a:solidFill>
              <a:srgbClr val="0070C0">
                <a:alpha val="67000"/>
              </a:srgbClr>
            </a:solidFill>
            <a:ln>
              <a:solidFill>
                <a:schemeClr val="accent6">
                  <a:alpha val="14000"/>
                </a:schemeClr>
              </a:solidFill>
            </a:ln>
            <a:effectLst>
              <a:outerShdw blurRad="57150" dist="19050" dir="5400000" algn="ctr" rotWithShape="0">
                <a:srgbClr val="000000">
                  <a:alpha val="63000"/>
                </a:srgbClr>
              </a:outerShdw>
            </a:effectLst>
          </c:spPr>
          <c:cat>
            <c:strRef>
              <c:f>cumulatief!$E$23:$E$28</c:f>
              <c:strCache>
                <c:ptCount val="6"/>
                <c:pt idx="0">
                  <c:v>Beroepstaak 1: de leraar creëert een prettig, ordelijk en veilig werk- en leerklimaat </c:v>
                </c:pt>
                <c:pt idx="1">
                  <c:v>Beroepstaak 2: de leraar begeleidt leerlingen naar zelfstandigheid in hun school- en beroepsloopbaan </c:v>
                </c:pt>
                <c:pt idx="2">
                  <c:v>Beroepstaak 3: De leraar verzorgt onderwijs</c:v>
                </c:pt>
                <c:pt idx="3">
                  <c:v>Beroepstaak 4 de leraar ontwerpt onderwijs  </c:v>
                </c:pt>
                <c:pt idx="4">
                  <c:v>Beroepstaak 5: de leraar voert regie</c:v>
                </c:pt>
                <c:pt idx="5">
                  <c:v>Beroepstaak 6: de leraar betrekt theoretische en praktijkgegevens bij het eigen professioneel handelen  </c:v>
                </c:pt>
              </c:strCache>
            </c:strRef>
          </c:cat>
          <c:val>
            <c:numRef>
              <c:f>cumulatief!$G$23:$G$28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538-4B6E-A44E-102E41D93E37}"/>
            </c:ext>
          </c:extLst>
        </c:ser>
        <c:dLbls>
          <c:showLegendKey val="0"/>
          <c:showVal val="0"/>
          <c:showCatName val="0"/>
          <c:showSerName val="0"/>
          <c:showPercent val="0"/>
          <c:showBubbleSize val="0"/>
        </c:dLbls>
        <c:axId val="-1096057456"/>
        <c:axId val="-1081755104"/>
      </c:radarChart>
      <c:catAx>
        <c:axId val="-109605745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850" b="0" i="0" u="none" strike="noStrike" kern="1200" baseline="0">
                <a:solidFill>
                  <a:schemeClr val="accent4">
                    <a:lumMod val="20000"/>
                    <a:lumOff val="80000"/>
                  </a:schemeClr>
                </a:solidFill>
                <a:latin typeface="+mn-lt"/>
                <a:ea typeface="+mn-ea"/>
                <a:cs typeface="+mn-cs"/>
              </a:defRPr>
            </a:pPr>
            <a:endParaRPr lang="nl-NL"/>
          </a:p>
        </c:txPr>
        <c:crossAx val="-1081755104"/>
        <c:crosses val="autoZero"/>
        <c:auto val="1"/>
        <c:lblAlgn val="ctr"/>
        <c:lblOffset val="100"/>
        <c:noMultiLvlLbl val="0"/>
      </c:catAx>
      <c:valAx>
        <c:axId val="-1081755104"/>
        <c:scaling>
          <c:orientation val="minMax"/>
          <c:max val="4"/>
          <c:min val="1"/>
        </c:scaling>
        <c:delete val="0"/>
        <c:axPos val="l"/>
        <c:majorGridlines>
          <c:spPr>
            <a:ln w="0" cap="flat" cmpd="sng" algn="ctr">
              <a:solidFill>
                <a:schemeClr val="lt1">
                  <a:lumMod val="95000"/>
                  <a:alpha val="10000"/>
                </a:schemeClr>
              </a:solidFill>
              <a:bevel/>
            </a:ln>
            <a:effectLst/>
          </c:spPr>
        </c:majorGridlines>
        <c:numFmt formatCode="0.00" sourceLinked="1"/>
        <c:majorTickMark val="cross"/>
        <c:minorTickMark val="cross"/>
        <c:tickLblPos val="low"/>
        <c:spPr>
          <a:noFill/>
          <a:ln>
            <a:solidFill>
              <a:schemeClr val="bg1">
                <a:lumMod val="85000"/>
              </a:schemeClr>
            </a:solidFill>
          </a:ln>
          <a:effectLst>
            <a:outerShdw blurRad="63500" dist="50800" dir="5400000" sx="49000" sy="49000" algn="ctr" rotWithShape="0">
              <a:srgbClr val="000000">
                <a:alpha val="59000"/>
              </a:srgbClr>
            </a:outerShdw>
          </a:effectLst>
        </c:spPr>
        <c:txPr>
          <a:bodyPr rot="0" spcFirstLastPara="1" vertOverflow="ellipsis" wrap="square" anchor="t" anchorCtr="0"/>
          <a:lstStyle/>
          <a:p>
            <a:pPr>
              <a:defRPr sz="900" b="0" i="0" u="none" strike="noStrike" kern="1200" baseline="0">
                <a:solidFill>
                  <a:schemeClr val="tx2">
                    <a:lumMod val="40000"/>
                    <a:lumOff val="60000"/>
                  </a:schemeClr>
                </a:solidFill>
                <a:latin typeface="+mn-lt"/>
                <a:ea typeface="+mn-ea"/>
                <a:cs typeface="+mn-cs"/>
              </a:defRPr>
            </a:pPr>
            <a:endParaRPr lang="nl-NL"/>
          </a:p>
        </c:txPr>
        <c:crossAx val="-1096057456"/>
        <c:crosses val="autoZero"/>
        <c:crossBetween val="between"/>
        <c:minorUnit val="0.5"/>
      </c:valAx>
      <c:spPr>
        <a:noFill/>
        <a:ln>
          <a:noFill/>
        </a:ln>
        <a:effectLst>
          <a:innerShdw blurRad="63500" dist="101600" dir="13500000">
            <a:prstClr val="black">
              <a:alpha val="50000"/>
            </a:prstClr>
          </a:innerShdw>
          <a:softEdge rad="508000"/>
        </a:effectLst>
      </c:spPr>
    </c:plotArea>
    <c:legend>
      <c:legendPos val="b"/>
      <c:layout>
        <c:manualLayout>
          <c:xMode val="edge"/>
          <c:yMode val="edge"/>
          <c:x val="0.68536296296296295"/>
          <c:y val="0.86898518518518508"/>
          <c:w val="0.29933240740740741"/>
          <c:h val="0.119522685185185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nl-NL"/>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cap="rnd">
      <a:solidFill>
        <a:schemeClr val="accent1"/>
      </a:solidFill>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nl-NL"/>
              <a:t>LEERAS 360 graden view niveau 3</a:t>
            </a:r>
          </a:p>
          <a:p>
            <a:pPr>
              <a:defRPr/>
            </a:pPr>
            <a:r>
              <a:rPr lang="nl-NL" sz="2000">
                <a:solidFill>
                  <a:srgbClr val="FFFF00"/>
                </a:solidFill>
              </a:rPr>
              <a:t>EIND</a:t>
            </a:r>
          </a:p>
        </c:rich>
      </c:tx>
      <c:layout>
        <c:manualLayout>
          <c:xMode val="edge"/>
          <c:yMode val="edge"/>
          <c:x val="0.1702349537037037"/>
          <c:y val="1.2763425925925925E-2"/>
        </c:manualLayout>
      </c:layout>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nl-NL"/>
        </a:p>
      </c:txPr>
    </c:title>
    <c:autoTitleDeleted val="0"/>
    <c:plotArea>
      <c:layout>
        <c:manualLayout>
          <c:layoutTarget val="inner"/>
          <c:xMode val="edge"/>
          <c:yMode val="edge"/>
          <c:x val="0.20762523148148149"/>
          <c:y val="0.25035995370370373"/>
          <c:w val="0.58476435185185183"/>
          <c:h val="0.58476435185185183"/>
        </c:manualLayout>
      </c:layout>
      <c:radarChart>
        <c:radarStyle val="filled"/>
        <c:varyColors val="0"/>
        <c:ser>
          <c:idx val="0"/>
          <c:order val="0"/>
          <c:tx>
            <c:strRef>
              <c:f>cumulatief!$J$22</c:f>
              <c:strCache>
                <c:ptCount val="1"/>
                <c:pt idx="0">
                  <c:v>Student</c:v>
                </c:pt>
              </c:strCache>
            </c:strRef>
          </c:tx>
          <c:spPr>
            <a:solidFill>
              <a:schemeClr val="accent6">
                <a:alpha val="56000"/>
              </a:schemeClr>
            </a:solidFill>
            <a:ln>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lin ang="2700000" scaled="1"/>
                <a:tileRect/>
              </a:gradFill>
            </a:ln>
            <a:effectLst>
              <a:outerShdw blurRad="57150" dist="19050" dir="5400000" algn="ctr" rotWithShape="0">
                <a:srgbClr val="000000">
                  <a:alpha val="63000"/>
                </a:srgbClr>
              </a:outerShdw>
            </a:effectLst>
          </c:spPr>
          <c:cat>
            <c:strRef>
              <c:f>cumulatief!$I$23:$I$28</c:f>
              <c:strCache>
                <c:ptCount val="6"/>
                <c:pt idx="0">
                  <c:v>Beroepstaak 1: de leraar creëert een prettig, ordelijk en veilig werk- en leerklimaat </c:v>
                </c:pt>
                <c:pt idx="1">
                  <c:v>Beroepstaak 2: de leraar begeleidt leerlingen naar zelfstandigheid in hun school- en beroepsloopbaan </c:v>
                </c:pt>
                <c:pt idx="2">
                  <c:v>Beroepstaak 3: De leraar verzorgt onderwijs</c:v>
                </c:pt>
                <c:pt idx="3">
                  <c:v>Beroepstaak 4 de leraar ontwerpt onderwijs  </c:v>
                </c:pt>
                <c:pt idx="4">
                  <c:v>Beroepstaak 5: de leraar voert regie</c:v>
                </c:pt>
                <c:pt idx="5">
                  <c:v>Beroepstaak 6: de leraar betrekt theoretische en praktijkgegevens bij het eigen professioneel handelen  </c:v>
                </c:pt>
              </c:strCache>
            </c:strRef>
          </c:cat>
          <c:val>
            <c:numRef>
              <c:f>cumulatief!$J$23:$J$28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FED-4C6A-BB76-9CAA3CBA9184}"/>
            </c:ext>
          </c:extLst>
        </c:ser>
        <c:ser>
          <c:idx val="2"/>
          <c:order val="1"/>
          <c:tx>
            <c:v>Werkplekbegeleider</c:v>
          </c:tx>
          <c:spPr>
            <a:solidFill>
              <a:srgbClr val="0070C0">
                <a:alpha val="67000"/>
              </a:srgbClr>
            </a:solidFill>
            <a:ln>
              <a:solidFill>
                <a:schemeClr val="accent6">
                  <a:alpha val="14000"/>
                </a:schemeClr>
              </a:solidFill>
            </a:ln>
            <a:effectLst>
              <a:outerShdw blurRad="57150" dist="19050" dir="5400000" algn="ctr" rotWithShape="0">
                <a:srgbClr val="000000">
                  <a:alpha val="63000"/>
                </a:srgbClr>
              </a:outerShdw>
            </a:effectLst>
          </c:spPr>
          <c:cat>
            <c:strRef>
              <c:f>cumulatief!$I$23:$I$28</c:f>
              <c:strCache>
                <c:ptCount val="6"/>
                <c:pt idx="0">
                  <c:v>Beroepstaak 1: de leraar creëert een prettig, ordelijk en veilig werk- en leerklimaat </c:v>
                </c:pt>
                <c:pt idx="1">
                  <c:v>Beroepstaak 2: de leraar begeleidt leerlingen naar zelfstandigheid in hun school- en beroepsloopbaan </c:v>
                </c:pt>
                <c:pt idx="2">
                  <c:v>Beroepstaak 3: De leraar verzorgt onderwijs</c:v>
                </c:pt>
                <c:pt idx="3">
                  <c:v>Beroepstaak 4 de leraar ontwerpt onderwijs  </c:v>
                </c:pt>
                <c:pt idx="4">
                  <c:v>Beroepstaak 5: de leraar voert regie</c:v>
                </c:pt>
                <c:pt idx="5">
                  <c:v>Beroepstaak 6: de leraar betrekt theoretische en praktijkgegevens bij het eigen professioneel handelen  </c:v>
                </c:pt>
              </c:strCache>
            </c:strRef>
          </c:cat>
          <c:val>
            <c:numRef>
              <c:f>cumulatief!$K$23:$K$28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EFED-4C6A-BB76-9CAA3CBA9184}"/>
            </c:ext>
          </c:extLst>
        </c:ser>
        <c:dLbls>
          <c:showLegendKey val="0"/>
          <c:showVal val="0"/>
          <c:showCatName val="0"/>
          <c:showSerName val="0"/>
          <c:showPercent val="0"/>
          <c:showBubbleSize val="0"/>
        </c:dLbls>
        <c:axId val="-1096057456"/>
        <c:axId val="-1081755104"/>
      </c:radarChart>
      <c:catAx>
        <c:axId val="-109605745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850" b="0" i="0" u="none" strike="noStrike" kern="1200" baseline="0">
                <a:solidFill>
                  <a:schemeClr val="accent4">
                    <a:lumMod val="20000"/>
                    <a:lumOff val="80000"/>
                  </a:schemeClr>
                </a:solidFill>
                <a:latin typeface="+mn-lt"/>
                <a:ea typeface="+mn-ea"/>
                <a:cs typeface="+mn-cs"/>
              </a:defRPr>
            </a:pPr>
            <a:endParaRPr lang="nl-NL"/>
          </a:p>
        </c:txPr>
        <c:crossAx val="-1081755104"/>
        <c:crosses val="autoZero"/>
        <c:auto val="1"/>
        <c:lblAlgn val="ctr"/>
        <c:lblOffset val="100"/>
        <c:noMultiLvlLbl val="0"/>
      </c:catAx>
      <c:valAx>
        <c:axId val="-1081755104"/>
        <c:scaling>
          <c:orientation val="minMax"/>
          <c:max val="4"/>
          <c:min val="1"/>
        </c:scaling>
        <c:delete val="0"/>
        <c:axPos val="l"/>
        <c:majorGridlines>
          <c:spPr>
            <a:ln w="0" cap="flat" cmpd="sng" algn="ctr">
              <a:solidFill>
                <a:schemeClr val="lt1">
                  <a:lumMod val="95000"/>
                  <a:alpha val="10000"/>
                </a:schemeClr>
              </a:solidFill>
              <a:bevel/>
            </a:ln>
            <a:effectLst/>
          </c:spPr>
        </c:majorGridlines>
        <c:numFmt formatCode="0.00" sourceLinked="1"/>
        <c:majorTickMark val="cross"/>
        <c:minorTickMark val="cross"/>
        <c:tickLblPos val="low"/>
        <c:spPr>
          <a:noFill/>
          <a:ln>
            <a:solidFill>
              <a:schemeClr val="bg1">
                <a:lumMod val="85000"/>
              </a:schemeClr>
            </a:solidFill>
          </a:ln>
          <a:effectLst>
            <a:outerShdw blurRad="63500" dist="50800" dir="5400000" sx="49000" sy="49000" algn="ctr" rotWithShape="0">
              <a:srgbClr val="000000">
                <a:alpha val="59000"/>
              </a:srgbClr>
            </a:outerShdw>
          </a:effectLst>
        </c:spPr>
        <c:txPr>
          <a:bodyPr rot="0" spcFirstLastPara="1" vertOverflow="ellipsis" wrap="square" anchor="t" anchorCtr="0"/>
          <a:lstStyle/>
          <a:p>
            <a:pPr>
              <a:defRPr sz="900" b="0" i="0" u="none" strike="noStrike" kern="1200" baseline="0">
                <a:solidFill>
                  <a:schemeClr val="tx2">
                    <a:lumMod val="40000"/>
                    <a:lumOff val="60000"/>
                  </a:schemeClr>
                </a:solidFill>
                <a:latin typeface="+mn-lt"/>
                <a:ea typeface="+mn-ea"/>
                <a:cs typeface="+mn-cs"/>
              </a:defRPr>
            </a:pPr>
            <a:endParaRPr lang="nl-NL"/>
          </a:p>
        </c:txPr>
        <c:crossAx val="-1096057456"/>
        <c:crosses val="autoZero"/>
        <c:crossBetween val="between"/>
        <c:minorUnit val="0.5"/>
      </c:valAx>
      <c:spPr>
        <a:noFill/>
        <a:ln>
          <a:noFill/>
        </a:ln>
        <a:effectLst>
          <a:innerShdw blurRad="63500" dist="101600" dir="13500000">
            <a:prstClr val="black">
              <a:alpha val="50000"/>
            </a:prstClr>
          </a:innerShdw>
          <a:softEdge rad="508000"/>
        </a:effectLst>
      </c:spPr>
    </c:plotArea>
    <c:legend>
      <c:legendPos val="b"/>
      <c:layout>
        <c:manualLayout>
          <c:xMode val="edge"/>
          <c:yMode val="edge"/>
          <c:x val="0.68536296296296295"/>
          <c:y val="0.86898518518518508"/>
          <c:w val="0.29933240740740741"/>
          <c:h val="0.119522685185185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nl-NL"/>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cap="rnd">
      <a:solidFill>
        <a:schemeClr val="accent1"/>
      </a:solidFill>
    </a:ln>
    <a:effectLst/>
  </c:spPr>
  <c:txPr>
    <a:bodyPr/>
    <a:lstStyle/>
    <a:p>
      <a:pPr>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nl-NL"/>
              <a:t>LEERAS 360 graden view niveau 4</a:t>
            </a:r>
          </a:p>
          <a:p>
            <a:pPr>
              <a:defRPr/>
            </a:pPr>
            <a:r>
              <a:rPr lang="nl-NL" sz="2000">
                <a:solidFill>
                  <a:srgbClr val="FFFF00"/>
                </a:solidFill>
              </a:rPr>
              <a:t>EIND</a:t>
            </a:r>
          </a:p>
        </c:rich>
      </c:tx>
      <c:layout>
        <c:manualLayout>
          <c:xMode val="edge"/>
          <c:yMode val="edge"/>
          <c:x val="0.1702349537037037"/>
          <c:y val="1.2763425925925925E-2"/>
        </c:manualLayout>
      </c:layout>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nl-NL"/>
        </a:p>
      </c:txPr>
    </c:title>
    <c:autoTitleDeleted val="0"/>
    <c:plotArea>
      <c:layout>
        <c:manualLayout>
          <c:layoutTarget val="inner"/>
          <c:xMode val="edge"/>
          <c:yMode val="edge"/>
          <c:x val="0.20762523148148149"/>
          <c:y val="0.25035995370370373"/>
          <c:w val="0.58476435185185183"/>
          <c:h val="0.58476435185185183"/>
        </c:manualLayout>
      </c:layout>
      <c:radarChart>
        <c:radarStyle val="filled"/>
        <c:varyColors val="0"/>
        <c:ser>
          <c:idx val="0"/>
          <c:order val="0"/>
          <c:tx>
            <c:strRef>
              <c:f>cumulatief!$N$22</c:f>
              <c:strCache>
                <c:ptCount val="1"/>
                <c:pt idx="0">
                  <c:v>Student</c:v>
                </c:pt>
              </c:strCache>
            </c:strRef>
          </c:tx>
          <c:spPr>
            <a:solidFill>
              <a:schemeClr val="accent6">
                <a:alpha val="56000"/>
              </a:schemeClr>
            </a:solidFill>
            <a:ln>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lin ang="2700000" scaled="1"/>
                <a:tileRect/>
              </a:gradFill>
            </a:ln>
            <a:effectLst>
              <a:outerShdw blurRad="57150" dist="19050" dir="5400000" algn="ctr" rotWithShape="0">
                <a:srgbClr val="000000">
                  <a:alpha val="63000"/>
                </a:srgbClr>
              </a:outerShdw>
            </a:effectLst>
          </c:spPr>
          <c:cat>
            <c:strRef>
              <c:f>cumulatief!$M$23:$M$28</c:f>
              <c:strCache>
                <c:ptCount val="6"/>
                <c:pt idx="0">
                  <c:v>Beroepstaak 1: de leraar creëert een prettig, ordelijk en veilig werk- en leerklimaat </c:v>
                </c:pt>
                <c:pt idx="1">
                  <c:v>Beroepstaak 2: de leraar begeleidt leerlingen naar zelfstandigheid in hun school- en beroepsloopbaan </c:v>
                </c:pt>
                <c:pt idx="2">
                  <c:v>Beroepstaak 3: De leraar verzorgt onderwijs</c:v>
                </c:pt>
                <c:pt idx="3">
                  <c:v>Beroepstaak 4 de leraar ontwerpt onderwijs  </c:v>
                </c:pt>
                <c:pt idx="4">
                  <c:v>Beroepstaak 5: de leraar voert regie</c:v>
                </c:pt>
                <c:pt idx="5">
                  <c:v>Beroepstaak 6: de leraar betrekt theoretische en praktijkgegevens bij het eigen professioneel handelen  </c:v>
                </c:pt>
              </c:strCache>
            </c:strRef>
          </c:cat>
          <c:val>
            <c:numRef>
              <c:f>cumulatief!$N$23:$N$28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72B-40FB-93BC-22D1C3D48B78}"/>
            </c:ext>
          </c:extLst>
        </c:ser>
        <c:ser>
          <c:idx val="2"/>
          <c:order val="1"/>
          <c:tx>
            <c:v>Werkplekbegeleider</c:v>
          </c:tx>
          <c:spPr>
            <a:solidFill>
              <a:srgbClr val="0070C0">
                <a:alpha val="67000"/>
              </a:srgbClr>
            </a:solidFill>
            <a:ln>
              <a:solidFill>
                <a:schemeClr val="accent6">
                  <a:alpha val="14000"/>
                </a:schemeClr>
              </a:solidFill>
            </a:ln>
            <a:effectLst>
              <a:outerShdw blurRad="57150" dist="19050" dir="5400000" algn="ctr" rotWithShape="0">
                <a:srgbClr val="000000">
                  <a:alpha val="63000"/>
                </a:srgbClr>
              </a:outerShdw>
            </a:effectLst>
          </c:spPr>
          <c:cat>
            <c:strRef>
              <c:f>cumulatief!$M$23:$M$28</c:f>
              <c:strCache>
                <c:ptCount val="6"/>
                <c:pt idx="0">
                  <c:v>Beroepstaak 1: de leraar creëert een prettig, ordelijk en veilig werk- en leerklimaat </c:v>
                </c:pt>
                <c:pt idx="1">
                  <c:v>Beroepstaak 2: de leraar begeleidt leerlingen naar zelfstandigheid in hun school- en beroepsloopbaan </c:v>
                </c:pt>
                <c:pt idx="2">
                  <c:v>Beroepstaak 3: De leraar verzorgt onderwijs</c:v>
                </c:pt>
                <c:pt idx="3">
                  <c:v>Beroepstaak 4 de leraar ontwerpt onderwijs  </c:v>
                </c:pt>
                <c:pt idx="4">
                  <c:v>Beroepstaak 5: de leraar voert regie</c:v>
                </c:pt>
                <c:pt idx="5">
                  <c:v>Beroepstaak 6: de leraar betrekt theoretische en praktijkgegevens bij het eigen professioneel handelen  </c:v>
                </c:pt>
              </c:strCache>
            </c:strRef>
          </c:cat>
          <c:val>
            <c:numRef>
              <c:f>cumulatief!$O$23:$O$28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72B-40FB-93BC-22D1C3D48B78}"/>
            </c:ext>
          </c:extLst>
        </c:ser>
        <c:dLbls>
          <c:showLegendKey val="0"/>
          <c:showVal val="0"/>
          <c:showCatName val="0"/>
          <c:showSerName val="0"/>
          <c:showPercent val="0"/>
          <c:showBubbleSize val="0"/>
        </c:dLbls>
        <c:axId val="-1096057456"/>
        <c:axId val="-1081755104"/>
      </c:radarChart>
      <c:catAx>
        <c:axId val="-109605745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850" b="0" i="0" u="none" strike="noStrike" kern="1200" baseline="0">
                <a:solidFill>
                  <a:schemeClr val="accent4">
                    <a:lumMod val="20000"/>
                    <a:lumOff val="80000"/>
                  </a:schemeClr>
                </a:solidFill>
                <a:latin typeface="+mn-lt"/>
                <a:ea typeface="+mn-ea"/>
                <a:cs typeface="+mn-cs"/>
              </a:defRPr>
            </a:pPr>
            <a:endParaRPr lang="nl-NL"/>
          </a:p>
        </c:txPr>
        <c:crossAx val="-1081755104"/>
        <c:crosses val="autoZero"/>
        <c:auto val="1"/>
        <c:lblAlgn val="ctr"/>
        <c:lblOffset val="100"/>
        <c:noMultiLvlLbl val="0"/>
      </c:catAx>
      <c:valAx>
        <c:axId val="-1081755104"/>
        <c:scaling>
          <c:orientation val="minMax"/>
          <c:max val="4"/>
          <c:min val="1"/>
        </c:scaling>
        <c:delete val="0"/>
        <c:axPos val="l"/>
        <c:majorGridlines>
          <c:spPr>
            <a:ln w="0" cap="flat" cmpd="sng" algn="ctr">
              <a:solidFill>
                <a:schemeClr val="lt1">
                  <a:lumMod val="95000"/>
                  <a:alpha val="10000"/>
                </a:schemeClr>
              </a:solidFill>
              <a:bevel/>
            </a:ln>
            <a:effectLst/>
          </c:spPr>
        </c:majorGridlines>
        <c:numFmt formatCode="0.00" sourceLinked="1"/>
        <c:majorTickMark val="cross"/>
        <c:minorTickMark val="cross"/>
        <c:tickLblPos val="low"/>
        <c:spPr>
          <a:noFill/>
          <a:ln>
            <a:solidFill>
              <a:schemeClr val="bg1">
                <a:lumMod val="85000"/>
              </a:schemeClr>
            </a:solidFill>
          </a:ln>
          <a:effectLst>
            <a:outerShdw blurRad="63500" dist="50800" dir="5400000" sx="49000" sy="49000" algn="ctr" rotWithShape="0">
              <a:srgbClr val="000000">
                <a:alpha val="59000"/>
              </a:srgbClr>
            </a:outerShdw>
          </a:effectLst>
        </c:spPr>
        <c:txPr>
          <a:bodyPr rot="0" spcFirstLastPara="1" vertOverflow="ellipsis" wrap="square" anchor="t" anchorCtr="0"/>
          <a:lstStyle/>
          <a:p>
            <a:pPr>
              <a:defRPr sz="900" b="0" i="0" u="none" strike="noStrike" kern="1200" baseline="0">
                <a:solidFill>
                  <a:schemeClr val="tx2">
                    <a:lumMod val="40000"/>
                    <a:lumOff val="60000"/>
                  </a:schemeClr>
                </a:solidFill>
                <a:latin typeface="+mn-lt"/>
                <a:ea typeface="+mn-ea"/>
                <a:cs typeface="+mn-cs"/>
              </a:defRPr>
            </a:pPr>
            <a:endParaRPr lang="nl-NL"/>
          </a:p>
        </c:txPr>
        <c:crossAx val="-1096057456"/>
        <c:crosses val="autoZero"/>
        <c:crossBetween val="between"/>
        <c:minorUnit val="0.5"/>
      </c:valAx>
      <c:spPr>
        <a:noFill/>
        <a:ln>
          <a:noFill/>
        </a:ln>
        <a:effectLst>
          <a:innerShdw blurRad="63500" dist="101600" dir="13500000">
            <a:prstClr val="black">
              <a:alpha val="50000"/>
            </a:prstClr>
          </a:innerShdw>
          <a:softEdge rad="508000"/>
        </a:effectLst>
      </c:spPr>
    </c:plotArea>
    <c:legend>
      <c:legendPos val="b"/>
      <c:layout>
        <c:manualLayout>
          <c:xMode val="edge"/>
          <c:yMode val="edge"/>
          <c:x val="0.68536296296296295"/>
          <c:y val="0.86898518518518508"/>
          <c:w val="0.29933240740740741"/>
          <c:h val="0.119522685185185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nl-NL"/>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cap="rnd">
      <a:solidFill>
        <a:schemeClr val="accent1"/>
      </a:solidFill>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2</xdr:col>
      <xdr:colOff>9234984</xdr:colOff>
      <xdr:row>13</xdr:row>
      <xdr:rowOff>128527</xdr:rowOff>
    </xdr:from>
    <xdr:to>
      <xdr:col>2</xdr:col>
      <xdr:colOff>12898477</xdr:colOff>
      <xdr:row>24</xdr:row>
      <xdr:rowOff>109220</xdr:rowOff>
    </xdr:to>
    <xdr:pic>
      <xdr:nvPicPr>
        <xdr:cNvPr id="8" name="Afbeelding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10346234" y="6357877"/>
          <a:ext cx="3663493" cy="2073018"/>
        </a:xfrm>
        <a:prstGeom prst="rect">
          <a:avLst/>
        </a:prstGeom>
      </xdr:spPr>
    </xdr:pic>
    <xdr:clientData/>
  </xdr:twoCellAnchor>
  <xdr:twoCellAnchor editAs="oneCell">
    <xdr:from>
      <xdr:col>0</xdr:col>
      <xdr:colOff>76200</xdr:colOff>
      <xdr:row>13</xdr:row>
      <xdr:rowOff>142875</xdr:rowOff>
    </xdr:from>
    <xdr:to>
      <xdr:col>2</xdr:col>
      <xdr:colOff>9061451</xdr:colOff>
      <xdr:row>25</xdr:row>
      <xdr:rowOff>111124</xdr:rowOff>
    </xdr:to>
    <xdr:pic>
      <xdr:nvPicPr>
        <xdr:cNvPr id="9" name="Afbeelding 8">
          <a:extLst>
            <a:ext uri="{FF2B5EF4-FFF2-40B4-BE49-F238E27FC236}">
              <a16:creationId xmlns:a16="http://schemas.microsoft.com/office/drawing/2014/main" id="{BF27D190-27E0-4240-A727-C00EF0A6824E}"/>
            </a:ext>
          </a:extLst>
        </xdr:cNvPr>
        <xdr:cNvPicPr>
          <a:picLocks noChangeAspect="1"/>
        </xdr:cNvPicPr>
      </xdr:nvPicPr>
      <xdr:blipFill rotWithShape="1">
        <a:blip xmlns:r="http://schemas.openxmlformats.org/officeDocument/2006/relationships" r:embed="rId2"/>
        <a:srcRect l="16660" t="34665" r="11092" b="41078"/>
        <a:stretch/>
      </xdr:blipFill>
      <xdr:spPr>
        <a:xfrm>
          <a:off x="76200" y="6372225"/>
          <a:ext cx="10093326" cy="22542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247850</xdr:colOff>
      <xdr:row>1</xdr:row>
      <xdr:rowOff>57151</xdr:rowOff>
    </xdr:from>
    <xdr:to>
      <xdr:col>3</xdr:col>
      <xdr:colOff>610945</xdr:colOff>
      <xdr:row>4</xdr:row>
      <xdr:rowOff>138635</xdr:rowOff>
    </xdr:to>
    <xdr:sp macro="" textlink="">
      <xdr:nvSpPr>
        <xdr:cNvPr id="2" name="Pijl omlaag 1">
          <a:extLst>
            <a:ext uri="{FF2B5EF4-FFF2-40B4-BE49-F238E27FC236}">
              <a16:creationId xmlns:a16="http://schemas.microsoft.com/office/drawing/2014/main" id="{00000000-0008-0000-0900-000002000000}"/>
            </a:ext>
          </a:extLst>
        </xdr:cNvPr>
        <xdr:cNvSpPr/>
      </xdr:nvSpPr>
      <xdr:spPr>
        <a:xfrm flipH="1">
          <a:off x="10372925" y="257176"/>
          <a:ext cx="363095" cy="691084"/>
        </a:xfrm>
        <a:prstGeom prst="down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228597</xdr:colOff>
      <xdr:row>1</xdr:row>
      <xdr:rowOff>76200</xdr:rowOff>
    </xdr:from>
    <xdr:to>
      <xdr:col>3</xdr:col>
      <xdr:colOff>577732</xdr:colOff>
      <xdr:row>4</xdr:row>
      <xdr:rowOff>171450</xdr:rowOff>
    </xdr:to>
    <xdr:sp macro="" textlink="">
      <xdr:nvSpPr>
        <xdr:cNvPr id="2" name="Pijl omlaag 1">
          <a:extLst>
            <a:ext uri="{FF2B5EF4-FFF2-40B4-BE49-F238E27FC236}">
              <a16:creationId xmlns:a16="http://schemas.microsoft.com/office/drawing/2014/main" id="{00000000-0008-0000-0A00-000002000000}"/>
            </a:ext>
          </a:extLst>
        </xdr:cNvPr>
        <xdr:cNvSpPr/>
      </xdr:nvSpPr>
      <xdr:spPr>
        <a:xfrm flipH="1">
          <a:off x="10382247" y="276225"/>
          <a:ext cx="349135" cy="704850"/>
        </a:xfrm>
        <a:prstGeom prst="downArrow">
          <a:avLst>
            <a:gd name="adj1" fmla="val 50000"/>
            <a:gd name="adj2" fmla="val 50000"/>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247850</xdr:colOff>
      <xdr:row>1</xdr:row>
      <xdr:rowOff>57151</xdr:rowOff>
    </xdr:from>
    <xdr:to>
      <xdr:col>3</xdr:col>
      <xdr:colOff>610945</xdr:colOff>
      <xdr:row>4</xdr:row>
      <xdr:rowOff>138635</xdr:rowOff>
    </xdr:to>
    <xdr:sp macro="" textlink="">
      <xdr:nvSpPr>
        <xdr:cNvPr id="2" name="Pijl omlaag 1">
          <a:extLst>
            <a:ext uri="{FF2B5EF4-FFF2-40B4-BE49-F238E27FC236}">
              <a16:creationId xmlns:a16="http://schemas.microsoft.com/office/drawing/2014/main" id="{00000000-0008-0000-0B00-000002000000}"/>
            </a:ext>
          </a:extLst>
        </xdr:cNvPr>
        <xdr:cNvSpPr/>
      </xdr:nvSpPr>
      <xdr:spPr>
        <a:xfrm flipH="1">
          <a:off x="10372925" y="257176"/>
          <a:ext cx="363095" cy="691084"/>
        </a:xfrm>
        <a:prstGeom prst="down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228597</xdr:colOff>
      <xdr:row>1</xdr:row>
      <xdr:rowOff>76200</xdr:rowOff>
    </xdr:from>
    <xdr:to>
      <xdr:col>3</xdr:col>
      <xdr:colOff>577732</xdr:colOff>
      <xdr:row>4</xdr:row>
      <xdr:rowOff>171450</xdr:rowOff>
    </xdr:to>
    <xdr:sp macro="" textlink="">
      <xdr:nvSpPr>
        <xdr:cNvPr id="2" name="Pijl omlaag 1">
          <a:extLst>
            <a:ext uri="{FF2B5EF4-FFF2-40B4-BE49-F238E27FC236}">
              <a16:creationId xmlns:a16="http://schemas.microsoft.com/office/drawing/2014/main" id="{00000000-0008-0000-0C00-000002000000}"/>
            </a:ext>
          </a:extLst>
        </xdr:cNvPr>
        <xdr:cNvSpPr/>
      </xdr:nvSpPr>
      <xdr:spPr>
        <a:xfrm flipH="1">
          <a:off x="10382247" y="276225"/>
          <a:ext cx="349135" cy="704850"/>
        </a:xfrm>
        <a:prstGeom prst="downArrow">
          <a:avLst>
            <a:gd name="adj1" fmla="val 50000"/>
            <a:gd name="adj2" fmla="val 50000"/>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247850</xdr:colOff>
      <xdr:row>1</xdr:row>
      <xdr:rowOff>57151</xdr:rowOff>
    </xdr:from>
    <xdr:to>
      <xdr:col>3</xdr:col>
      <xdr:colOff>610945</xdr:colOff>
      <xdr:row>4</xdr:row>
      <xdr:rowOff>138635</xdr:rowOff>
    </xdr:to>
    <xdr:sp macro="" textlink="">
      <xdr:nvSpPr>
        <xdr:cNvPr id="2" name="Pijl omlaag 1">
          <a:extLst>
            <a:ext uri="{FF2B5EF4-FFF2-40B4-BE49-F238E27FC236}">
              <a16:creationId xmlns:a16="http://schemas.microsoft.com/office/drawing/2014/main" id="{00000000-0008-0000-0D00-000002000000}"/>
            </a:ext>
          </a:extLst>
        </xdr:cNvPr>
        <xdr:cNvSpPr/>
      </xdr:nvSpPr>
      <xdr:spPr>
        <a:xfrm flipH="1">
          <a:off x="10420550" y="257176"/>
          <a:ext cx="363095" cy="691084"/>
        </a:xfrm>
        <a:prstGeom prst="down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228597</xdr:colOff>
      <xdr:row>1</xdr:row>
      <xdr:rowOff>76200</xdr:rowOff>
    </xdr:from>
    <xdr:to>
      <xdr:col>3</xdr:col>
      <xdr:colOff>577732</xdr:colOff>
      <xdr:row>4</xdr:row>
      <xdr:rowOff>171450</xdr:rowOff>
    </xdr:to>
    <xdr:sp macro="" textlink="">
      <xdr:nvSpPr>
        <xdr:cNvPr id="2" name="Pijl omlaag 1">
          <a:extLst>
            <a:ext uri="{FF2B5EF4-FFF2-40B4-BE49-F238E27FC236}">
              <a16:creationId xmlns:a16="http://schemas.microsoft.com/office/drawing/2014/main" id="{00000000-0008-0000-0E00-000002000000}"/>
            </a:ext>
          </a:extLst>
        </xdr:cNvPr>
        <xdr:cNvSpPr/>
      </xdr:nvSpPr>
      <xdr:spPr>
        <a:xfrm flipH="1">
          <a:off x="10401297" y="276225"/>
          <a:ext cx="349135" cy="714375"/>
        </a:xfrm>
        <a:prstGeom prst="downArrow">
          <a:avLst>
            <a:gd name="adj1" fmla="val 50000"/>
            <a:gd name="adj2" fmla="val 50000"/>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21</xdr:row>
      <xdr:rowOff>152400</xdr:rowOff>
    </xdr:from>
    <xdr:to>
      <xdr:col>6</xdr:col>
      <xdr:colOff>205200</xdr:colOff>
      <xdr:row>43</xdr:row>
      <xdr:rowOff>71850</xdr:rowOff>
    </xdr:to>
    <xdr:graphicFrame macro="">
      <xdr:nvGraphicFramePr>
        <xdr:cNvPr id="12" name="Grafiek 11">
          <a:extLst>
            <a:ext uri="{FF2B5EF4-FFF2-40B4-BE49-F238E27FC236}">
              <a16:creationId xmlns:a16="http://schemas.microsoft.com/office/drawing/2014/main" id="{00000000-0008-0000-0F00-00000C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219075</xdr:colOff>
      <xdr:row>0</xdr:row>
      <xdr:rowOff>19050</xdr:rowOff>
    </xdr:from>
    <xdr:to>
      <xdr:col>12</xdr:col>
      <xdr:colOff>424275</xdr:colOff>
      <xdr:row>21</xdr:row>
      <xdr:rowOff>138525</xdr:rowOff>
    </xdr:to>
    <xdr:graphicFrame macro="">
      <xdr:nvGraphicFramePr>
        <xdr:cNvPr id="13" name="Grafiek 12">
          <a:extLst>
            <a:ext uri="{FF2B5EF4-FFF2-40B4-BE49-F238E27FC236}">
              <a16:creationId xmlns:a16="http://schemas.microsoft.com/office/drawing/2014/main" id="{00000000-0008-0000-0F00-00000D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438150</xdr:colOff>
      <xdr:row>0</xdr:row>
      <xdr:rowOff>19050</xdr:rowOff>
    </xdr:from>
    <xdr:to>
      <xdr:col>18</xdr:col>
      <xdr:colOff>643350</xdr:colOff>
      <xdr:row>21</xdr:row>
      <xdr:rowOff>138525</xdr:rowOff>
    </xdr:to>
    <xdr:graphicFrame macro="">
      <xdr:nvGraphicFramePr>
        <xdr:cNvPr id="14" name="Grafiek 13">
          <a:extLst>
            <a:ext uri="{FF2B5EF4-FFF2-40B4-BE49-F238E27FC236}">
              <a16:creationId xmlns:a16="http://schemas.microsoft.com/office/drawing/2014/main" id="{00000000-0008-0000-0F00-00000E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657225</xdr:colOff>
      <xdr:row>0</xdr:row>
      <xdr:rowOff>19050</xdr:rowOff>
    </xdr:from>
    <xdr:to>
      <xdr:col>25</xdr:col>
      <xdr:colOff>176625</xdr:colOff>
      <xdr:row>21</xdr:row>
      <xdr:rowOff>138525</xdr:rowOff>
    </xdr:to>
    <xdr:graphicFrame macro="">
      <xdr:nvGraphicFramePr>
        <xdr:cNvPr id="15" name="Grafiek 14">
          <a:extLst>
            <a:ext uri="{FF2B5EF4-FFF2-40B4-BE49-F238E27FC236}">
              <a16:creationId xmlns:a16="http://schemas.microsoft.com/office/drawing/2014/main" id="{00000000-0008-0000-0F00-00000F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219075</xdr:colOff>
      <xdr:row>21</xdr:row>
      <xdr:rowOff>152400</xdr:rowOff>
    </xdr:from>
    <xdr:to>
      <xdr:col>12</xdr:col>
      <xdr:colOff>424275</xdr:colOff>
      <xdr:row>43</xdr:row>
      <xdr:rowOff>71850</xdr:rowOff>
    </xdr:to>
    <xdr:graphicFrame macro="">
      <xdr:nvGraphicFramePr>
        <xdr:cNvPr id="16" name="Grafiek 15">
          <a:extLst>
            <a:ext uri="{FF2B5EF4-FFF2-40B4-BE49-F238E27FC236}">
              <a16:creationId xmlns:a16="http://schemas.microsoft.com/office/drawing/2014/main" id="{00000000-0008-0000-0F00-000010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438150</xdr:colOff>
      <xdr:row>21</xdr:row>
      <xdr:rowOff>152400</xdr:rowOff>
    </xdr:from>
    <xdr:to>
      <xdr:col>18</xdr:col>
      <xdr:colOff>643350</xdr:colOff>
      <xdr:row>43</xdr:row>
      <xdr:rowOff>71850</xdr:rowOff>
    </xdr:to>
    <xdr:graphicFrame macro="">
      <xdr:nvGraphicFramePr>
        <xdr:cNvPr id="17" name="Grafiek 16">
          <a:extLst>
            <a:ext uri="{FF2B5EF4-FFF2-40B4-BE49-F238E27FC236}">
              <a16:creationId xmlns:a16="http://schemas.microsoft.com/office/drawing/2014/main" id="{00000000-0008-0000-0F00-000011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657225</xdr:colOff>
      <xdr:row>21</xdr:row>
      <xdr:rowOff>152400</xdr:rowOff>
    </xdr:from>
    <xdr:to>
      <xdr:col>25</xdr:col>
      <xdr:colOff>176625</xdr:colOff>
      <xdr:row>43</xdr:row>
      <xdr:rowOff>71850</xdr:rowOff>
    </xdr:to>
    <xdr:graphicFrame macro="">
      <xdr:nvGraphicFramePr>
        <xdr:cNvPr id="18" name="Grafiek 17">
          <a:extLst>
            <a:ext uri="{FF2B5EF4-FFF2-40B4-BE49-F238E27FC236}">
              <a16:creationId xmlns:a16="http://schemas.microsoft.com/office/drawing/2014/main" id="{00000000-0008-0000-0F00-00001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247850</xdr:colOff>
      <xdr:row>1</xdr:row>
      <xdr:rowOff>57151</xdr:rowOff>
    </xdr:from>
    <xdr:to>
      <xdr:col>3</xdr:col>
      <xdr:colOff>610945</xdr:colOff>
      <xdr:row>4</xdr:row>
      <xdr:rowOff>138635</xdr:rowOff>
    </xdr:to>
    <xdr:sp macro="" textlink="">
      <xdr:nvSpPr>
        <xdr:cNvPr id="2" name="Pijl omlaag 1">
          <a:extLst>
            <a:ext uri="{FF2B5EF4-FFF2-40B4-BE49-F238E27FC236}">
              <a16:creationId xmlns:a16="http://schemas.microsoft.com/office/drawing/2014/main" id="{00000000-0008-0000-0100-000002000000}"/>
            </a:ext>
          </a:extLst>
        </xdr:cNvPr>
        <xdr:cNvSpPr/>
      </xdr:nvSpPr>
      <xdr:spPr>
        <a:xfrm flipH="1">
          <a:off x="10372925" y="257176"/>
          <a:ext cx="363095" cy="691084"/>
        </a:xfrm>
        <a:prstGeom prst="down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228597</xdr:colOff>
      <xdr:row>1</xdr:row>
      <xdr:rowOff>76200</xdr:rowOff>
    </xdr:from>
    <xdr:to>
      <xdr:col>3</xdr:col>
      <xdr:colOff>577732</xdr:colOff>
      <xdr:row>4</xdr:row>
      <xdr:rowOff>171450</xdr:rowOff>
    </xdr:to>
    <xdr:sp macro="" textlink="">
      <xdr:nvSpPr>
        <xdr:cNvPr id="2" name="Pijl omlaag 1">
          <a:extLst>
            <a:ext uri="{FF2B5EF4-FFF2-40B4-BE49-F238E27FC236}">
              <a16:creationId xmlns:a16="http://schemas.microsoft.com/office/drawing/2014/main" id="{00000000-0008-0000-0200-000002000000}"/>
            </a:ext>
          </a:extLst>
        </xdr:cNvPr>
        <xdr:cNvSpPr/>
      </xdr:nvSpPr>
      <xdr:spPr>
        <a:xfrm flipH="1">
          <a:off x="10382247" y="276225"/>
          <a:ext cx="349135" cy="714375"/>
        </a:xfrm>
        <a:prstGeom prst="downArrow">
          <a:avLst>
            <a:gd name="adj1" fmla="val 50000"/>
            <a:gd name="adj2" fmla="val 50000"/>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247850</xdr:colOff>
      <xdr:row>1</xdr:row>
      <xdr:rowOff>57151</xdr:rowOff>
    </xdr:from>
    <xdr:to>
      <xdr:col>3</xdr:col>
      <xdr:colOff>610945</xdr:colOff>
      <xdr:row>4</xdr:row>
      <xdr:rowOff>138635</xdr:rowOff>
    </xdr:to>
    <xdr:sp macro="" textlink="">
      <xdr:nvSpPr>
        <xdr:cNvPr id="2" name="Pijl omlaag 1">
          <a:extLst>
            <a:ext uri="{FF2B5EF4-FFF2-40B4-BE49-F238E27FC236}">
              <a16:creationId xmlns:a16="http://schemas.microsoft.com/office/drawing/2014/main" id="{00000000-0008-0000-0300-000002000000}"/>
            </a:ext>
          </a:extLst>
        </xdr:cNvPr>
        <xdr:cNvSpPr/>
      </xdr:nvSpPr>
      <xdr:spPr>
        <a:xfrm flipH="1">
          <a:off x="10372925" y="257176"/>
          <a:ext cx="363095" cy="691084"/>
        </a:xfrm>
        <a:prstGeom prst="down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228597</xdr:colOff>
      <xdr:row>1</xdr:row>
      <xdr:rowOff>76200</xdr:rowOff>
    </xdr:from>
    <xdr:to>
      <xdr:col>3</xdr:col>
      <xdr:colOff>577732</xdr:colOff>
      <xdr:row>4</xdr:row>
      <xdr:rowOff>171450</xdr:rowOff>
    </xdr:to>
    <xdr:sp macro="" textlink="">
      <xdr:nvSpPr>
        <xdr:cNvPr id="2" name="Pijl omlaag 1">
          <a:extLst>
            <a:ext uri="{FF2B5EF4-FFF2-40B4-BE49-F238E27FC236}">
              <a16:creationId xmlns:a16="http://schemas.microsoft.com/office/drawing/2014/main" id="{00000000-0008-0000-0400-000002000000}"/>
            </a:ext>
          </a:extLst>
        </xdr:cNvPr>
        <xdr:cNvSpPr/>
      </xdr:nvSpPr>
      <xdr:spPr>
        <a:xfrm flipH="1">
          <a:off x="10382247" y="276225"/>
          <a:ext cx="349135" cy="704850"/>
        </a:xfrm>
        <a:prstGeom prst="downArrow">
          <a:avLst>
            <a:gd name="adj1" fmla="val 50000"/>
            <a:gd name="adj2" fmla="val 50000"/>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247850</xdr:colOff>
      <xdr:row>1</xdr:row>
      <xdr:rowOff>57151</xdr:rowOff>
    </xdr:from>
    <xdr:to>
      <xdr:col>3</xdr:col>
      <xdr:colOff>610945</xdr:colOff>
      <xdr:row>4</xdr:row>
      <xdr:rowOff>138635</xdr:rowOff>
    </xdr:to>
    <xdr:sp macro="" textlink="">
      <xdr:nvSpPr>
        <xdr:cNvPr id="2" name="Pijl omlaag 1">
          <a:extLst>
            <a:ext uri="{FF2B5EF4-FFF2-40B4-BE49-F238E27FC236}">
              <a16:creationId xmlns:a16="http://schemas.microsoft.com/office/drawing/2014/main" id="{00000000-0008-0000-0500-000002000000}"/>
            </a:ext>
          </a:extLst>
        </xdr:cNvPr>
        <xdr:cNvSpPr/>
      </xdr:nvSpPr>
      <xdr:spPr>
        <a:xfrm flipH="1">
          <a:off x="10372925" y="257176"/>
          <a:ext cx="363095" cy="691084"/>
        </a:xfrm>
        <a:prstGeom prst="down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228597</xdr:colOff>
      <xdr:row>1</xdr:row>
      <xdr:rowOff>76200</xdr:rowOff>
    </xdr:from>
    <xdr:to>
      <xdr:col>3</xdr:col>
      <xdr:colOff>577732</xdr:colOff>
      <xdr:row>4</xdr:row>
      <xdr:rowOff>171450</xdr:rowOff>
    </xdr:to>
    <xdr:sp macro="" textlink="">
      <xdr:nvSpPr>
        <xdr:cNvPr id="2" name="Pijl omlaag 1">
          <a:extLst>
            <a:ext uri="{FF2B5EF4-FFF2-40B4-BE49-F238E27FC236}">
              <a16:creationId xmlns:a16="http://schemas.microsoft.com/office/drawing/2014/main" id="{00000000-0008-0000-0600-000002000000}"/>
            </a:ext>
          </a:extLst>
        </xdr:cNvPr>
        <xdr:cNvSpPr/>
      </xdr:nvSpPr>
      <xdr:spPr>
        <a:xfrm flipH="1">
          <a:off x="10382247" y="276225"/>
          <a:ext cx="349135" cy="714375"/>
        </a:xfrm>
        <a:prstGeom prst="downArrow">
          <a:avLst>
            <a:gd name="adj1" fmla="val 50000"/>
            <a:gd name="adj2" fmla="val 50000"/>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247850</xdr:colOff>
      <xdr:row>1</xdr:row>
      <xdr:rowOff>57151</xdr:rowOff>
    </xdr:from>
    <xdr:to>
      <xdr:col>3</xdr:col>
      <xdr:colOff>610945</xdr:colOff>
      <xdr:row>4</xdr:row>
      <xdr:rowOff>138635</xdr:rowOff>
    </xdr:to>
    <xdr:sp macro="" textlink="">
      <xdr:nvSpPr>
        <xdr:cNvPr id="2" name="Pijl omlaag 1">
          <a:extLst>
            <a:ext uri="{FF2B5EF4-FFF2-40B4-BE49-F238E27FC236}">
              <a16:creationId xmlns:a16="http://schemas.microsoft.com/office/drawing/2014/main" id="{00000000-0008-0000-0700-000002000000}"/>
            </a:ext>
          </a:extLst>
        </xdr:cNvPr>
        <xdr:cNvSpPr/>
      </xdr:nvSpPr>
      <xdr:spPr>
        <a:xfrm flipH="1">
          <a:off x="10372925" y="257176"/>
          <a:ext cx="363095" cy="691084"/>
        </a:xfrm>
        <a:prstGeom prst="down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228597</xdr:colOff>
      <xdr:row>1</xdr:row>
      <xdr:rowOff>76200</xdr:rowOff>
    </xdr:from>
    <xdr:to>
      <xdr:col>3</xdr:col>
      <xdr:colOff>577732</xdr:colOff>
      <xdr:row>4</xdr:row>
      <xdr:rowOff>171450</xdr:rowOff>
    </xdr:to>
    <xdr:sp macro="" textlink="">
      <xdr:nvSpPr>
        <xdr:cNvPr id="2" name="Pijl omlaag 1">
          <a:extLst>
            <a:ext uri="{FF2B5EF4-FFF2-40B4-BE49-F238E27FC236}">
              <a16:creationId xmlns:a16="http://schemas.microsoft.com/office/drawing/2014/main" id="{00000000-0008-0000-0800-000002000000}"/>
            </a:ext>
          </a:extLst>
        </xdr:cNvPr>
        <xdr:cNvSpPr/>
      </xdr:nvSpPr>
      <xdr:spPr>
        <a:xfrm flipH="1">
          <a:off x="10382247" y="276225"/>
          <a:ext cx="349135" cy="704850"/>
        </a:xfrm>
        <a:prstGeom prst="downArrow">
          <a:avLst>
            <a:gd name="adj1" fmla="val 50000"/>
            <a:gd name="adj2" fmla="val 50000"/>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0000"/>
  </sheetPr>
  <dimension ref="B1:D14"/>
  <sheetViews>
    <sheetView topLeftCell="C6" workbookViewId="0">
      <selection activeCell="C5" sqref="C5"/>
    </sheetView>
  </sheetViews>
  <sheetFormatPr defaultColWidth="10.83203125" defaultRowHeight="15.5"/>
  <cols>
    <col min="1" max="1" width="2.58203125" style="14" customWidth="1"/>
    <col min="2" max="2" width="11.83203125" style="14" bestFit="1" customWidth="1"/>
    <col min="3" max="3" width="176.33203125" style="14" customWidth="1"/>
    <col min="4" max="4" width="4.83203125" style="14" customWidth="1"/>
    <col min="5" max="16384" width="10.83203125" style="14"/>
  </cols>
  <sheetData>
    <row r="1" spans="2:4" ht="20">
      <c r="B1" s="22"/>
      <c r="C1" s="17" t="s">
        <v>0</v>
      </c>
    </row>
    <row r="3" spans="2:4" ht="108.5">
      <c r="B3" s="15" t="s">
        <v>1</v>
      </c>
      <c r="C3" s="16" t="s">
        <v>2</v>
      </c>
    </row>
    <row r="5" spans="2:4" ht="214.5">
      <c r="B5" s="15" t="s">
        <v>3</v>
      </c>
      <c r="C5" s="16" t="s">
        <v>4</v>
      </c>
    </row>
    <row r="7" spans="2:4">
      <c r="B7" s="95" t="s">
        <v>5</v>
      </c>
      <c r="C7" s="14" t="s">
        <v>6</v>
      </c>
      <c r="D7" s="18"/>
    </row>
    <row r="8" spans="2:4">
      <c r="B8" s="95"/>
      <c r="D8" s="18"/>
    </row>
    <row r="9" spans="2:4">
      <c r="B9" s="95"/>
      <c r="C9" s="21" t="s">
        <v>7</v>
      </c>
      <c r="D9" s="18">
        <v>1</v>
      </c>
    </row>
    <row r="10" spans="2:4">
      <c r="B10" s="95"/>
      <c r="C10" s="19" t="s">
        <v>8</v>
      </c>
      <c r="D10" s="18">
        <v>2</v>
      </c>
    </row>
    <row r="11" spans="2:4">
      <c r="B11" s="95"/>
      <c r="C11" s="19" t="s">
        <v>9</v>
      </c>
      <c r="D11" s="18">
        <v>3</v>
      </c>
    </row>
    <row r="12" spans="2:4">
      <c r="B12" s="95"/>
      <c r="C12" s="19" t="s">
        <v>10</v>
      </c>
      <c r="D12" s="20">
        <v>4</v>
      </c>
    </row>
    <row r="13" spans="2:4">
      <c r="B13" s="95"/>
      <c r="C13" s="19" t="s">
        <v>11</v>
      </c>
      <c r="D13" s="18"/>
    </row>
    <row r="14" spans="2:4">
      <c r="D14" s="18"/>
    </row>
  </sheetData>
  <sheetProtection algorithmName="SHA-512" hashValue="GpXhBMCu7AmKclFEr+h9LY17pnFxfVzPFit1hs4SanfmpK321Y+2EXrYPTznOrelUuXvnWxgBf0jDcGx5icsBw==" saltValue="mG+pojEY/M/HO2pk+k0ABw==" spinCount="100000" sheet="1" objects="1" scenarios="1" selectLockedCells="1" selectUnlockedCells="1"/>
  <mergeCells count="1">
    <mergeCell ref="B7:B1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499984740745262"/>
  </sheetPr>
  <dimension ref="A1:F25"/>
  <sheetViews>
    <sheetView zoomScaleNormal="100" zoomScalePageLayoutView="120" workbookViewId="0">
      <pane ySplit="5" topLeftCell="A6" activePane="bottomLeft" state="frozen"/>
      <selection activeCell="C49" sqref="C49"/>
      <selection pane="bottomLeft" activeCell="C9" sqref="C9"/>
    </sheetView>
  </sheetViews>
  <sheetFormatPr defaultColWidth="10.83203125" defaultRowHeight="15.5"/>
  <cols>
    <col min="1" max="1" width="30.58203125" style="2" customWidth="1"/>
    <col min="2" max="2" width="2.25" style="4" bestFit="1" customWidth="1"/>
    <col min="3" max="3" width="100.58203125" style="3" customWidth="1"/>
    <col min="4" max="4" width="11.83203125" style="4" customWidth="1"/>
    <col min="5" max="5" width="9.83203125" style="7" bestFit="1" customWidth="1"/>
    <col min="6" max="6" width="20.75" style="2" bestFit="1" customWidth="1"/>
    <col min="7" max="16384" width="10.83203125" style="2"/>
  </cols>
  <sheetData>
    <row r="1" spans="1:6">
      <c r="A1" s="48" t="s">
        <v>12</v>
      </c>
      <c r="B1" s="54"/>
      <c r="C1" s="67">
        <f>'St. 3 (T)'!C1</f>
        <v>0</v>
      </c>
      <c r="D1" s="47" t="s">
        <v>7</v>
      </c>
      <c r="E1" s="47"/>
      <c r="F1" s="36" t="s">
        <v>13</v>
      </c>
    </row>
    <row r="2" spans="1:6">
      <c r="A2" s="49" t="s">
        <v>14</v>
      </c>
      <c r="B2" s="55"/>
      <c r="C2" s="68">
        <f>'St. 3 (T)'!C2</f>
        <v>0</v>
      </c>
      <c r="D2" s="31"/>
      <c r="F2" s="37" t="s">
        <v>15</v>
      </c>
    </row>
    <row r="3" spans="1:6">
      <c r="A3" s="49" t="s">
        <v>16</v>
      </c>
      <c r="B3" s="55"/>
      <c r="C3" s="66">
        <f>'St. 3 (T)'!C3</f>
        <v>0</v>
      </c>
      <c r="D3" s="31"/>
      <c r="F3" s="37" t="s">
        <v>17</v>
      </c>
    </row>
    <row r="4" spans="1:6">
      <c r="A4" s="49" t="s">
        <v>18</v>
      </c>
      <c r="B4" s="55"/>
      <c r="C4" s="68">
        <f>'WPB 3 (T)'!C4</f>
        <v>0</v>
      </c>
      <c r="D4" s="31"/>
      <c r="F4" s="37" t="s">
        <v>19</v>
      </c>
    </row>
    <row r="5" spans="1:6" s="40" customFormat="1" ht="25">
      <c r="B5" s="65"/>
      <c r="C5" s="73" t="s">
        <v>20</v>
      </c>
      <c r="D5" s="39"/>
      <c r="E5" s="7"/>
    </row>
    <row r="6" spans="1:6">
      <c r="B6" s="13"/>
      <c r="C6" s="71" t="s">
        <v>63</v>
      </c>
      <c r="D6" s="71"/>
      <c r="E6" s="12"/>
    </row>
    <row r="7" spans="1:6">
      <c r="B7" s="24">
        <v>1</v>
      </c>
      <c r="C7" s="78" t="s">
        <v>49</v>
      </c>
      <c r="D7" s="23" t="s">
        <v>23</v>
      </c>
      <c r="E7" s="69" t="s">
        <v>24</v>
      </c>
    </row>
    <row r="8" spans="1:6" ht="30.75" customHeight="1">
      <c r="B8" s="30"/>
      <c r="C8" s="44" t="s">
        <v>64</v>
      </c>
      <c r="D8" s="80"/>
      <c r="E8" s="28" t="e">
        <f>AVERAGE(D8:D9)</f>
        <v>#DIV/0!</v>
      </c>
    </row>
    <row r="9" spans="1:6" ht="57" customHeight="1">
      <c r="B9" s="30"/>
      <c r="C9" s="44" t="s">
        <v>65</v>
      </c>
      <c r="D9" s="81"/>
      <c r="E9" s="28"/>
    </row>
    <row r="10" spans="1:6" ht="18">
      <c r="B10" s="24">
        <v>2</v>
      </c>
      <c r="C10" s="78" t="s">
        <v>27</v>
      </c>
      <c r="D10" s="82"/>
      <c r="E10" s="28"/>
    </row>
    <row r="11" spans="1:6" ht="44.25" customHeight="1">
      <c r="B11" s="30"/>
      <c r="C11" s="46" t="s">
        <v>66</v>
      </c>
      <c r="D11" s="81"/>
      <c r="E11" s="28" t="e">
        <f>AVERAGE(D11:D12)</f>
        <v>#DIV/0!</v>
      </c>
    </row>
    <row r="12" spans="1:6" ht="69.75" customHeight="1">
      <c r="B12" s="30"/>
      <c r="C12" s="44" t="s">
        <v>67</v>
      </c>
      <c r="D12" s="81"/>
      <c r="E12" s="28"/>
    </row>
    <row r="13" spans="1:6" ht="18">
      <c r="B13" s="24">
        <v>3</v>
      </c>
      <c r="C13" s="78" t="s">
        <v>54</v>
      </c>
      <c r="D13" s="82"/>
      <c r="E13" s="28"/>
    </row>
    <row r="14" spans="1:6" ht="69" customHeight="1">
      <c r="B14" s="30"/>
      <c r="C14" s="44" t="s">
        <v>68</v>
      </c>
      <c r="D14" s="81"/>
      <c r="E14" s="28" t="e">
        <f>AVERAGE(D14:D15)</f>
        <v>#DIV/0!</v>
      </c>
    </row>
    <row r="15" spans="1:6" ht="44.25" customHeight="1">
      <c r="B15" s="30"/>
      <c r="C15" s="44" t="s">
        <v>69</v>
      </c>
      <c r="D15" s="81"/>
      <c r="E15" s="28"/>
    </row>
    <row r="16" spans="1:6" ht="18">
      <c r="B16" s="24">
        <v>4</v>
      </c>
      <c r="C16" s="78" t="s">
        <v>33</v>
      </c>
      <c r="D16" s="82"/>
      <c r="E16" s="9"/>
    </row>
    <row r="17" spans="2:5" ht="25">
      <c r="B17" s="30"/>
      <c r="C17" s="44" t="s">
        <v>70</v>
      </c>
      <c r="D17" s="81"/>
      <c r="E17" s="28" t="e">
        <f>AVERAGE(D17:D18)</f>
        <v>#DIV/0!</v>
      </c>
    </row>
    <row r="18" spans="2:5" ht="18">
      <c r="B18" s="30"/>
      <c r="C18" s="44" t="s">
        <v>71</v>
      </c>
      <c r="D18" s="81"/>
      <c r="E18" s="28"/>
    </row>
    <row r="19" spans="2:5" ht="18">
      <c r="B19" s="24">
        <v>5</v>
      </c>
      <c r="C19" s="78" t="s">
        <v>36</v>
      </c>
      <c r="D19" s="82"/>
      <c r="E19" s="28"/>
    </row>
    <row r="20" spans="2:5" ht="30" customHeight="1">
      <c r="B20" s="30"/>
      <c r="C20" s="44" t="s">
        <v>72</v>
      </c>
      <c r="D20" s="81"/>
      <c r="E20" s="28" t="e">
        <f>AVERAGE(D20:D21)</f>
        <v>#DIV/0!</v>
      </c>
    </row>
    <row r="21" spans="2:5" ht="69.75" customHeight="1">
      <c r="B21" s="30"/>
      <c r="C21" s="44" t="s">
        <v>73</v>
      </c>
      <c r="D21" s="83"/>
      <c r="E21" s="28"/>
    </row>
    <row r="22" spans="2:5" ht="31">
      <c r="B22" s="24">
        <v>6</v>
      </c>
      <c r="C22" s="78" t="s">
        <v>39</v>
      </c>
      <c r="D22" s="33"/>
      <c r="E22" s="28"/>
    </row>
    <row r="23" spans="2:5" ht="30.75" customHeight="1">
      <c r="B23" s="30"/>
      <c r="C23" s="44" t="s">
        <v>74</v>
      </c>
      <c r="D23" s="29"/>
      <c r="E23" s="28" t="e">
        <f>AVERAGE(D23:D24)</f>
        <v>#DIV/0!</v>
      </c>
    </row>
    <row r="24" spans="2:5" ht="42.75" customHeight="1">
      <c r="B24" s="30"/>
      <c r="C24" s="44" t="s">
        <v>75</v>
      </c>
      <c r="D24" s="29"/>
      <c r="E24" s="28"/>
    </row>
    <row r="25" spans="2:5">
      <c r="B25" s="13"/>
      <c r="C25" s="34" t="s">
        <v>42</v>
      </c>
      <c r="D25" s="13"/>
      <c r="E25" s="12"/>
    </row>
  </sheetData>
  <sheetProtection selectLockedCells="1"/>
  <conditionalFormatting sqref="E10:E11">
    <cfRule type="colorScale" priority="37">
      <colorScale>
        <cfvo type="num" val="1"/>
        <cfvo type="num" val="4"/>
        <color theme="9"/>
        <color theme="9"/>
      </colorScale>
    </cfRule>
  </conditionalFormatting>
  <conditionalFormatting sqref="D23:D24">
    <cfRule type="cellIs" dxfId="107" priority="17" operator="between">
      <formula>1</formula>
      <formula>4</formula>
    </cfRule>
    <cfRule type="containsBlanks" dxfId="106" priority="18">
      <formula>LEN(TRIM(D23))=0</formula>
    </cfRule>
  </conditionalFormatting>
  <conditionalFormatting sqref="D8">
    <cfRule type="cellIs" dxfId="105" priority="14" operator="between">
      <formula>1</formula>
      <formula>4</formula>
    </cfRule>
    <cfRule type="cellIs" dxfId="104" priority="15" operator="between">
      <formula>1</formula>
      <formula>4</formula>
    </cfRule>
    <cfRule type="containsBlanks" dxfId="103" priority="16">
      <formula>LEN(TRIM(D8))=0</formula>
    </cfRule>
  </conditionalFormatting>
  <conditionalFormatting sqref="D9">
    <cfRule type="cellIs" dxfId="102" priority="11" operator="between">
      <formula>1</formula>
      <formula>4</formula>
    </cfRule>
    <cfRule type="cellIs" dxfId="101" priority="12" operator="between">
      <formula>1</formula>
      <formula>4</formula>
    </cfRule>
    <cfRule type="containsBlanks" dxfId="100" priority="13">
      <formula>LEN(TRIM(D9))=0</formula>
    </cfRule>
  </conditionalFormatting>
  <conditionalFormatting sqref="D11">
    <cfRule type="cellIs" dxfId="99" priority="9" operator="between">
      <formula>1</formula>
      <formula>4</formula>
    </cfRule>
    <cfRule type="containsBlanks" dxfId="98" priority="10">
      <formula>LEN(TRIM(D11))=0</formula>
    </cfRule>
  </conditionalFormatting>
  <conditionalFormatting sqref="D12">
    <cfRule type="cellIs" dxfId="97" priority="7" operator="between">
      <formula>1</formula>
      <formula>4</formula>
    </cfRule>
    <cfRule type="containsBlanks" dxfId="96" priority="8">
      <formula>LEN(TRIM(D12))=0</formula>
    </cfRule>
  </conditionalFormatting>
  <conditionalFormatting sqref="D14:D15">
    <cfRule type="cellIs" dxfId="95" priority="5" operator="between">
      <formula>1</formula>
      <formula>4</formula>
    </cfRule>
    <cfRule type="containsBlanks" dxfId="94" priority="6">
      <formula>LEN(TRIM(D14))=0</formula>
    </cfRule>
  </conditionalFormatting>
  <conditionalFormatting sqref="D17:D18">
    <cfRule type="cellIs" dxfId="93" priority="3" operator="between">
      <formula>1</formula>
      <formula>4</formula>
    </cfRule>
    <cfRule type="containsBlanks" dxfId="92" priority="4">
      <formula>LEN(TRIM(D17))=0</formula>
    </cfRule>
  </conditionalFormatting>
  <conditionalFormatting sqref="D20:D21">
    <cfRule type="cellIs" dxfId="91" priority="1" operator="between">
      <formula>1</formula>
      <formula>4</formula>
    </cfRule>
    <cfRule type="containsBlanks" dxfId="90" priority="2">
      <formula>LEN(TRIM(D20))=0</formula>
    </cfRule>
  </conditionalFormatting>
  <dataValidations count="1">
    <dataValidation type="whole" showInputMessage="1" showErrorMessage="1" errorTitle="Foutmelding" error="U dient een score tussen 1 en 4 in te vullen." promptTitle="score tussen 1 en 4 invullen" sqref="D22 D10 D13 D16 D19" xr:uid="{003ED18B-3FA2-4B92-969E-6F64756FA052}">
      <formula1>1</formula1>
      <formula2>4</formula2>
    </dataValidation>
  </dataValidations>
  <pageMargins left="0" right="0" top="0" bottom="0" header="0.30000000000000004" footer="0.30000000000000004"/>
  <pageSetup paperSize="9" scale="59"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errorTitle="Foutmelding" error="U dient een score tussen 1 en 4 in te vullen." promptTitle="score tussen 1 en 4 invullen" xr:uid="{E4126F4A-AE81-475A-A699-0A5ACDFE4C96}">
          <x14:formula1>
            <xm:f>Instructie!$D$9:$D$12</xm:f>
          </x14:formula1>
          <xm:sqref>D23:D24 D8:D9 D11:D12 D14:D15 D17:D18 D20:D21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499984740745262"/>
  </sheetPr>
  <dimension ref="A1:F25"/>
  <sheetViews>
    <sheetView zoomScaleNormal="100" zoomScalePageLayoutView="110" workbookViewId="0">
      <pane ySplit="5" topLeftCell="A13" activePane="bottomLeft" state="frozen"/>
      <selection activeCell="C49" sqref="C49"/>
      <selection pane="bottomLeft" activeCell="D22" sqref="C22:D22"/>
    </sheetView>
  </sheetViews>
  <sheetFormatPr defaultColWidth="10.83203125" defaultRowHeight="15.5"/>
  <cols>
    <col min="1" max="1" width="30.58203125" style="5" customWidth="1"/>
    <col min="2" max="2" width="2.25" style="4" bestFit="1" customWidth="1"/>
    <col min="3" max="3" width="100.58203125" style="6" customWidth="1"/>
    <col min="4" max="4" width="13.08203125" style="4" customWidth="1"/>
    <col min="5" max="5" width="9.83203125" style="7" bestFit="1" customWidth="1"/>
    <col min="6" max="6" width="30.25" style="5" customWidth="1"/>
    <col min="7" max="16384" width="10.83203125" style="5"/>
  </cols>
  <sheetData>
    <row r="1" spans="1:6">
      <c r="A1" s="48" t="s">
        <v>12</v>
      </c>
      <c r="B1" s="54"/>
      <c r="C1" s="67">
        <f>'St. 3 (T)'!C1</f>
        <v>0</v>
      </c>
      <c r="D1" s="62" t="s">
        <v>7</v>
      </c>
      <c r="E1" s="63"/>
      <c r="F1" s="61" t="s">
        <v>43</v>
      </c>
    </row>
    <row r="2" spans="1:6">
      <c r="A2" s="49" t="s">
        <v>14</v>
      </c>
      <c r="B2" s="55"/>
      <c r="C2" s="68">
        <f>'St. 3 (T)'!C2</f>
        <v>0</v>
      </c>
      <c r="D2" s="31"/>
      <c r="F2" s="61" t="s">
        <v>44</v>
      </c>
    </row>
    <row r="3" spans="1:6">
      <c r="A3" s="49" t="s">
        <v>16</v>
      </c>
      <c r="B3" s="55"/>
      <c r="C3" s="66">
        <f>'St. 3 (T)'!C3</f>
        <v>0</v>
      </c>
      <c r="D3" s="31"/>
      <c r="F3" s="61" t="s">
        <v>45</v>
      </c>
    </row>
    <row r="4" spans="1:6">
      <c r="A4" s="49" t="s">
        <v>18</v>
      </c>
      <c r="B4" s="55"/>
      <c r="C4" s="66">
        <f>'WPB 3 (T)'!C4</f>
        <v>0</v>
      </c>
      <c r="D4" s="31"/>
      <c r="F4" s="61" t="s">
        <v>46</v>
      </c>
    </row>
    <row r="5" spans="1:6" s="40" customFormat="1" ht="25">
      <c r="B5" s="65"/>
      <c r="C5" s="73" t="s">
        <v>20</v>
      </c>
      <c r="D5" s="39"/>
      <c r="E5" s="7"/>
    </row>
    <row r="6" spans="1:6">
      <c r="B6" s="71"/>
      <c r="C6" s="72" t="s">
        <v>63</v>
      </c>
      <c r="D6" s="72"/>
      <c r="E6" s="72"/>
    </row>
    <row r="7" spans="1:6">
      <c r="B7" s="71">
        <v>1</v>
      </c>
      <c r="C7" s="112" t="s">
        <v>49</v>
      </c>
      <c r="D7" s="115" t="s">
        <v>23</v>
      </c>
      <c r="E7" s="70" t="s">
        <v>24</v>
      </c>
    </row>
    <row r="8" spans="1:6" ht="30" customHeight="1">
      <c r="B8" s="71"/>
      <c r="C8" s="44" t="s">
        <v>64</v>
      </c>
      <c r="D8" s="80"/>
      <c r="E8" s="59" t="e">
        <f>AVERAGE(D8:D9)</f>
        <v>#DIV/0!</v>
      </c>
    </row>
    <row r="9" spans="1:6" ht="54.75" customHeight="1">
      <c r="B9" s="71"/>
      <c r="C9" s="44" t="s">
        <v>65</v>
      </c>
      <c r="D9" s="81"/>
      <c r="E9" s="59"/>
    </row>
    <row r="10" spans="1:6" ht="18">
      <c r="B10" s="71">
        <v>2</v>
      </c>
      <c r="C10" s="112" t="s">
        <v>27</v>
      </c>
      <c r="D10" s="114"/>
      <c r="E10" s="59"/>
    </row>
    <row r="11" spans="1:6" ht="42.75" customHeight="1">
      <c r="B11" s="71"/>
      <c r="C11" s="46" t="s">
        <v>66</v>
      </c>
      <c r="D11" s="81"/>
      <c r="E11" s="59" t="e">
        <f>AVERAGE(D11:D12)</f>
        <v>#DIV/0!</v>
      </c>
    </row>
    <row r="12" spans="1:6" ht="68.25" customHeight="1">
      <c r="B12" s="71"/>
      <c r="C12" s="44" t="s">
        <v>67</v>
      </c>
      <c r="D12" s="81"/>
      <c r="E12" s="59"/>
    </row>
    <row r="13" spans="1:6" ht="18">
      <c r="B13" s="71">
        <v>3</v>
      </c>
      <c r="C13" s="112" t="s">
        <v>54</v>
      </c>
      <c r="D13" s="114"/>
      <c r="E13" s="59"/>
    </row>
    <row r="14" spans="1:6" ht="67.5" customHeight="1">
      <c r="B14" s="71"/>
      <c r="C14" s="44" t="s">
        <v>68</v>
      </c>
      <c r="D14" s="81"/>
      <c r="E14" s="59" t="e">
        <f>AVERAGE(D14:D15)</f>
        <v>#DIV/0!</v>
      </c>
    </row>
    <row r="15" spans="1:6" ht="44.25" customHeight="1">
      <c r="B15" s="71"/>
      <c r="C15" s="44" t="s">
        <v>69</v>
      </c>
      <c r="D15" s="81"/>
      <c r="E15" s="59"/>
    </row>
    <row r="16" spans="1:6" ht="18">
      <c r="B16" s="71">
        <v>4</v>
      </c>
      <c r="C16" s="112" t="s">
        <v>33</v>
      </c>
      <c r="D16" s="114"/>
      <c r="E16" s="59"/>
    </row>
    <row r="17" spans="2:5" ht="30.75" customHeight="1">
      <c r="B17" s="71"/>
      <c r="C17" s="44" t="s">
        <v>70</v>
      </c>
      <c r="D17" s="81"/>
      <c r="E17" s="59" t="e">
        <f>AVERAGE(D17:D18)</f>
        <v>#DIV/0!</v>
      </c>
    </row>
    <row r="18" spans="2:5" ht="18">
      <c r="B18" s="71"/>
      <c r="C18" s="44" t="s">
        <v>71</v>
      </c>
      <c r="D18" s="81"/>
      <c r="E18" s="59"/>
    </row>
    <row r="19" spans="2:5" ht="18">
      <c r="B19" s="71">
        <v>5</v>
      </c>
      <c r="C19" s="112" t="s">
        <v>36</v>
      </c>
      <c r="D19" s="114"/>
      <c r="E19" s="59"/>
    </row>
    <row r="20" spans="2:5" ht="30" customHeight="1">
      <c r="B20" s="71"/>
      <c r="C20" s="44" t="s">
        <v>72</v>
      </c>
      <c r="D20" s="81"/>
      <c r="E20" s="59" t="e">
        <f>AVERAGE(D20:D21)</f>
        <v>#DIV/0!</v>
      </c>
    </row>
    <row r="21" spans="2:5" ht="69.75" customHeight="1">
      <c r="B21" s="71"/>
      <c r="C21" s="44" t="s">
        <v>73</v>
      </c>
      <c r="D21" s="83"/>
      <c r="E21" s="59"/>
    </row>
    <row r="22" spans="2:5" ht="21" customHeight="1">
      <c r="B22" s="71">
        <v>6</v>
      </c>
      <c r="C22" s="112" t="s">
        <v>39</v>
      </c>
      <c r="D22" s="113"/>
      <c r="E22" s="59"/>
    </row>
    <row r="23" spans="2:5" ht="30.75" customHeight="1">
      <c r="B23" s="71"/>
      <c r="C23" s="44" t="s">
        <v>74</v>
      </c>
      <c r="D23" s="29"/>
      <c r="E23" s="59" t="e">
        <f>AVERAGE(D23:D24)</f>
        <v>#DIV/0!</v>
      </c>
    </row>
    <row r="24" spans="2:5" ht="44.25" customHeight="1">
      <c r="B24" s="71"/>
      <c r="C24" s="44" t="s">
        <v>75</v>
      </c>
      <c r="D24" s="29"/>
      <c r="E24" s="59"/>
    </row>
    <row r="25" spans="2:5">
      <c r="B25" s="13"/>
      <c r="C25" s="34" t="s">
        <v>42</v>
      </c>
      <c r="D25" s="13"/>
      <c r="E25" s="12"/>
    </row>
  </sheetData>
  <sheetProtection selectLockedCells="1"/>
  <conditionalFormatting sqref="E11">
    <cfRule type="colorScale" priority="37">
      <colorScale>
        <cfvo type="num" val="1"/>
        <cfvo type="num" val="4"/>
        <color theme="9"/>
        <color theme="9"/>
      </colorScale>
    </cfRule>
  </conditionalFormatting>
  <conditionalFormatting sqref="D23:D24">
    <cfRule type="cellIs" dxfId="89" priority="17" operator="between">
      <formula>1</formula>
      <formula>4</formula>
    </cfRule>
    <cfRule type="containsBlanks" dxfId="88" priority="18">
      <formula>LEN(TRIM(D23))=0</formula>
    </cfRule>
  </conditionalFormatting>
  <conditionalFormatting sqref="D8">
    <cfRule type="cellIs" dxfId="87" priority="14" operator="between">
      <formula>1</formula>
      <formula>4</formula>
    </cfRule>
    <cfRule type="cellIs" dxfId="86" priority="15" operator="between">
      <formula>1</formula>
      <formula>4</formula>
    </cfRule>
    <cfRule type="containsBlanks" dxfId="85" priority="16">
      <formula>LEN(TRIM(D8))=0</formula>
    </cfRule>
  </conditionalFormatting>
  <conditionalFormatting sqref="D9">
    <cfRule type="cellIs" dxfId="84" priority="11" operator="between">
      <formula>1</formula>
      <formula>4</formula>
    </cfRule>
    <cfRule type="cellIs" dxfId="83" priority="12" operator="between">
      <formula>1</formula>
      <formula>4</formula>
    </cfRule>
    <cfRule type="containsBlanks" dxfId="82" priority="13">
      <formula>LEN(TRIM(D9))=0</formula>
    </cfRule>
  </conditionalFormatting>
  <conditionalFormatting sqref="D11">
    <cfRule type="cellIs" dxfId="81" priority="9" operator="between">
      <formula>1</formula>
      <formula>4</formula>
    </cfRule>
    <cfRule type="containsBlanks" dxfId="80" priority="10">
      <formula>LEN(TRIM(D11))=0</formula>
    </cfRule>
  </conditionalFormatting>
  <conditionalFormatting sqref="D12">
    <cfRule type="cellIs" dxfId="79" priority="7" operator="between">
      <formula>1</formula>
      <formula>4</formula>
    </cfRule>
    <cfRule type="containsBlanks" dxfId="78" priority="8">
      <formula>LEN(TRIM(D12))=0</formula>
    </cfRule>
  </conditionalFormatting>
  <conditionalFormatting sqref="D14:D15">
    <cfRule type="cellIs" dxfId="77" priority="5" operator="between">
      <formula>1</formula>
      <formula>4</formula>
    </cfRule>
    <cfRule type="containsBlanks" dxfId="76" priority="6">
      <formula>LEN(TRIM(D14))=0</formula>
    </cfRule>
  </conditionalFormatting>
  <conditionalFormatting sqref="D17:D18">
    <cfRule type="cellIs" dxfId="75" priority="3" operator="between">
      <formula>1</formula>
      <formula>4</formula>
    </cfRule>
    <cfRule type="containsBlanks" dxfId="74" priority="4">
      <formula>LEN(TRIM(D17))=0</formula>
    </cfRule>
  </conditionalFormatting>
  <conditionalFormatting sqref="D20:D21">
    <cfRule type="cellIs" dxfId="73" priority="1" operator="between">
      <formula>1</formula>
      <formula>4</formula>
    </cfRule>
    <cfRule type="containsBlanks" dxfId="72" priority="2">
      <formula>LEN(TRIM(D20))=0</formula>
    </cfRule>
  </conditionalFormatting>
  <dataValidations count="1">
    <dataValidation type="whole" showInputMessage="1" showErrorMessage="1" errorTitle="Foutmelding" error="U dient een score tussen 1 en 4 in te vullen." promptTitle="score tussen 1 en 4 invullen" sqref="D22 D10 D13 D16 D19" xr:uid="{D94D3807-FAB5-4912-B5DC-2DF053C99186}">
      <formula1>1</formula1>
      <formula2>4</formula2>
    </dataValidation>
  </dataValidations>
  <pageMargins left="0.7" right="0.7" top="0.75" bottom="0.75" header="0.3" footer="0.3"/>
  <pageSetup paperSize="9" scale="77"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errorTitle="Foutmelding" error="U dient een score tussen 1 en 4 in te vullen." promptTitle="score tussen 1 en 4 invullen" xr:uid="{48177ED0-0404-4E8B-996F-9A255ADEED64}">
          <x14:formula1>
            <xm:f>Instructie!$D$9:$D$12</xm:f>
          </x14:formula1>
          <xm:sqref>D23:D24 D8:D9 D11:D12 D14:D15 D17:D18 D20:D21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F25"/>
  <sheetViews>
    <sheetView zoomScaleNormal="100" zoomScalePageLayoutView="120" workbookViewId="0">
      <pane ySplit="5" topLeftCell="A18" activePane="bottomLeft" state="frozen"/>
      <selection activeCell="C47" sqref="C47"/>
      <selection pane="bottomLeft" activeCell="C7" sqref="C7:C24"/>
    </sheetView>
  </sheetViews>
  <sheetFormatPr defaultColWidth="10.83203125" defaultRowHeight="15.5"/>
  <cols>
    <col min="1" max="1" width="30.58203125" style="2" customWidth="1"/>
    <col min="2" max="2" width="2.25" style="4" bestFit="1" customWidth="1"/>
    <col min="3" max="3" width="100.58203125" style="3" customWidth="1"/>
    <col min="4" max="4" width="11.83203125" style="4" customWidth="1"/>
    <col min="5" max="5" width="9.83203125" style="7" bestFit="1" customWidth="1"/>
    <col min="6" max="6" width="20.75" style="2" bestFit="1" customWidth="1"/>
    <col min="7" max="16384" width="10.83203125" style="2"/>
  </cols>
  <sheetData>
    <row r="1" spans="1:6" ht="16" thickBot="1">
      <c r="A1" s="42" t="s">
        <v>12</v>
      </c>
      <c r="B1" s="43"/>
      <c r="C1" s="77"/>
      <c r="D1" s="47" t="s">
        <v>7</v>
      </c>
      <c r="E1" s="47"/>
      <c r="F1" s="36" t="s">
        <v>13</v>
      </c>
    </row>
    <row r="2" spans="1:6" ht="16" thickBot="1">
      <c r="A2" s="42" t="s">
        <v>14</v>
      </c>
      <c r="B2" s="43"/>
      <c r="C2" s="77"/>
      <c r="D2" s="31"/>
      <c r="F2" s="37" t="s">
        <v>15</v>
      </c>
    </row>
    <row r="3" spans="1:6" ht="16" thickBot="1">
      <c r="A3" s="42" t="s">
        <v>16</v>
      </c>
      <c r="B3" s="43"/>
      <c r="C3" s="77"/>
      <c r="D3" s="31"/>
      <c r="F3" s="37" t="s">
        <v>17</v>
      </c>
    </row>
    <row r="4" spans="1:6">
      <c r="A4" s="49" t="s">
        <v>18</v>
      </c>
      <c r="B4" s="55"/>
      <c r="C4" s="66">
        <f>'WPB 4 (T)'!C4</f>
        <v>0</v>
      </c>
      <c r="D4" s="31"/>
      <c r="F4" s="37" t="s">
        <v>19</v>
      </c>
    </row>
    <row r="5" spans="1:6" s="40" customFormat="1" ht="25">
      <c r="B5" s="65"/>
      <c r="C5" s="73" t="s">
        <v>47</v>
      </c>
      <c r="D5" s="39"/>
      <c r="E5" s="7"/>
    </row>
    <row r="6" spans="1:6">
      <c r="B6" s="13"/>
      <c r="C6" s="71" t="s">
        <v>76</v>
      </c>
      <c r="D6" s="71"/>
      <c r="E6" s="12"/>
    </row>
    <row r="7" spans="1:6">
      <c r="B7" s="24">
        <v>1</v>
      </c>
      <c r="C7" s="78" t="s">
        <v>49</v>
      </c>
      <c r="D7" s="23" t="s">
        <v>23</v>
      </c>
      <c r="E7" s="69" t="s">
        <v>24</v>
      </c>
    </row>
    <row r="8" spans="1:6" ht="44.25" customHeight="1">
      <c r="B8" s="30"/>
      <c r="C8" s="44" t="s">
        <v>77</v>
      </c>
      <c r="D8" s="80"/>
      <c r="E8" s="28" t="e">
        <f>AVERAGE(D8:D9)</f>
        <v>#DIV/0!</v>
      </c>
    </row>
    <row r="9" spans="1:6" ht="43.5" customHeight="1">
      <c r="B9" s="30"/>
      <c r="C9" s="44" t="s">
        <v>78</v>
      </c>
      <c r="D9" s="81"/>
      <c r="E9" s="28"/>
    </row>
    <row r="10" spans="1:6" ht="18">
      <c r="B10" s="24">
        <v>2</v>
      </c>
      <c r="C10" s="78" t="s">
        <v>27</v>
      </c>
      <c r="D10" s="82"/>
      <c r="E10" s="28"/>
    </row>
    <row r="11" spans="1:6" ht="31.5" customHeight="1">
      <c r="B11" s="30"/>
      <c r="C11" s="46" t="s">
        <v>79</v>
      </c>
      <c r="D11" s="81"/>
      <c r="E11" s="28" t="e">
        <f>AVERAGE(D11:D12)</f>
        <v>#DIV/0!</v>
      </c>
    </row>
    <row r="12" spans="1:6" ht="57" customHeight="1">
      <c r="B12" s="30"/>
      <c r="C12" s="44" t="s">
        <v>80</v>
      </c>
      <c r="D12" s="81"/>
      <c r="E12" s="28"/>
    </row>
    <row r="13" spans="1:6" ht="18">
      <c r="B13" s="24">
        <v>3</v>
      </c>
      <c r="C13" s="78" t="s">
        <v>54</v>
      </c>
      <c r="D13" s="82"/>
      <c r="E13" s="28"/>
    </row>
    <row r="14" spans="1:6" ht="69" customHeight="1">
      <c r="B14" s="30"/>
      <c r="C14" s="44" t="s">
        <v>81</v>
      </c>
      <c r="D14" s="81"/>
      <c r="E14" s="28" t="e">
        <f>AVERAGE(D14:D15)</f>
        <v>#DIV/0!</v>
      </c>
    </row>
    <row r="15" spans="1:6" ht="57.75" customHeight="1">
      <c r="B15" s="30"/>
      <c r="C15" s="44" t="s">
        <v>82</v>
      </c>
      <c r="D15" s="81"/>
      <c r="E15" s="28"/>
    </row>
    <row r="16" spans="1:6" ht="18">
      <c r="B16" s="24">
        <v>4</v>
      </c>
      <c r="C16" s="78" t="s">
        <v>33</v>
      </c>
      <c r="D16" s="82"/>
      <c r="E16" s="9"/>
    </row>
    <row r="17" spans="2:5" ht="30" customHeight="1">
      <c r="B17" s="30"/>
      <c r="C17" s="44" t="s">
        <v>83</v>
      </c>
      <c r="D17" s="81"/>
      <c r="E17" s="28" t="e">
        <f>AVERAGE(D17:D18)</f>
        <v>#DIV/0!</v>
      </c>
    </row>
    <row r="18" spans="2:5" ht="32.25" customHeight="1">
      <c r="B18" s="30"/>
      <c r="C18" s="44" t="s">
        <v>84</v>
      </c>
      <c r="D18" s="81"/>
      <c r="E18" s="28"/>
    </row>
    <row r="19" spans="2:5" ht="18">
      <c r="B19" s="24">
        <v>5</v>
      </c>
      <c r="C19" s="78" t="s">
        <v>36</v>
      </c>
      <c r="D19" s="82"/>
      <c r="E19" s="28"/>
    </row>
    <row r="20" spans="2:5" ht="31.5" customHeight="1">
      <c r="B20" s="30"/>
      <c r="C20" s="44" t="s">
        <v>85</v>
      </c>
      <c r="D20" s="81"/>
      <c r="E20" s="28" t="e">
        <f>AVERAGE(D20:D21)</f>
        <v>#DIV/0!</v>
      </c>
    </row>
    <row r="21" spans="2:5" ht="68.25" customHeight="1">
      <c r="B21" s="30"/>
      <c r="C21" s="44" t="s">
        <v>86</v>
      </c>
      <c r="D21" s="83"/>
      <c r="E21" s="28"/>
    </row>
    <row r="22" spans="2:5" ht="22.5" customHeight="1">
      <c r="B22" s="24">
        <v>6</v>
      </c>
      <c r="C22" s="78" t="s">
        <v>39</v>
      </c>
      <c r="D22" s="33"/>
      <c r="E22" s="28"/>
    </row>
    <row r="23" spans="2:5" ht="18">
      <c r="B23" s="30"/>
      <c r="C23" s="44" t="s">
        <v>87</v>
      </c>
      <c r="D23" s="29"/>
      <c r="E23" s="28" t="e">
        <f>AVERAGE(D23:D24)</f>
        <v>#DIV/0!</v>
      </c>
    </row>
    <row r="24" spans="2:5" ht="55.5" customHeight="1">
      <c r="B24" s="30"/>
      <c r="C24" s="44" t="s">
        <v>88</v>
      </c>
      <c r="D24" s="29"/>
      <c r="E24" s="28"/>
    </row>
    <row r="25" spans="2:5">
      <c r="B25" s="13"/>
      <c r="C25" s="34" t="s">
        <v>42</v>
      </c>
      <c r="D25" s="13"/>
      <c r="E25" s="12"/>
    </row>
  </sheetData>
  <sheetProtection selectLockedCells="1"/>
  <conditionalFormatting sqref="E10:E11">
    <cfRule type="colorScale" priority="37">
      <colorScale>
        <cfvo type="num" val="1"/>
        <cfvo type="num" val="4"/>
        <color theme="9"/>
        <color theme="9"/>
      </colorScale>
    </cfRule>
  </conditionalFormatting>
  <conditionalFormatting sqref="D23:D24">
    <cfRule type="cellIs" dxfId="71" priority="17" operator="between">
      <formula>1</formula>
      <formula>4</formula>
    </cfRule>
    <cfRule type="containsBlanks" dxfId="70" priority="18">
      <formula>LEN(TRIM(D23))=0</formula>
    </cfRule>
  </conditionalFormatting>
  <conditionalFormatting sqref="D8">
    <cfRule type="cellIs" dxfId="69" priority="14" operator="between">
      <formula>1</formula>
      <formula>4</formula>
    </cfRule>
    <cfRule type="cellIs" dxfId="68" priority="15" operator="between">
      <formula>1</formula>
      <formula>4</formula>
    </cfRule>
    <cfRule type="containsBlanks" dxfId="67" priority="16">
      <formula>LEN(TRIM(D8))=0</formula>
    </cfRule>
  </conditionalFormatting>
  <conditionalFormatting sqref="D9">
    <cfRule type="cellIs" dxfId="66" priority="11" operator="between">
      <formula>1</formula>
      <formula>4</formula>
    </cfRule>
    <cfRule type="cellIs" dxfId="65" priority="12" operator="between">
      <formula>1</formula>
      <formula>4</formula>
    </cfRule>
    <cfRule type="containsBlanks" dxfId="64" priority="13">
      <formula>LEN(TRIM(D9))=0</formula>
    </cfRule>
  </conditionalFormatting>
  <conditionalFormatting sqref="D11">
    <cfRule type="cellIs" dxfId="63" priority="9" operator="between">
      <formula>1</formula>
      <formula>4</formula>
    </cfRule>
    <cfRule type="containsBlanks" dxfId="62" priority="10">
      <formula>LEN(TRIM(D11))=0</formula>
    </cfRule>
  </conditionalFormatting>
  <conditionalFormatting sqref="D12">
    <cfRule type="cellIs" dxfId="61" priority="7" operator="between">
      <formula>1</formula>
      <formula>4</formula>
    </cfRule>
    <cfRule type="containsBlanks" dxfId="60" priority="8">
      <formula>LEN(TRIM(D12))=0</formula>
    </cfRule>
  </conditionalFormatting>
  <conditionalFormatting sqref="D14:D15">
    <cfRule type="cellIs" dxfId="59" priority="5" operator="between">
      <formula>1</formula>
      <formula>4</formula>
    </cfRule>
    <cfRule type="containsBlanks" dxfId="58" priority="6">
      <formula>LEN(TRIM(D14))=0</formula>
    </cfRule>
  </conditionalFormatting>
  <conditionalFormatting sqref="D17:D18">
    <cfRule type="cellIs" dxfId="57" priority="3" operator="between">
      <formula>1</formula>
      <formula>4</formula>
    </cfRule>
    <cfRule type="containsBlanks" dxfId="56" priority="4">
      <formula>LEN(TRIM(D17))=0</formula>
    </cfRule>
  </conditionalFormatting>
  <conditionalFormatting sqref="D20:D21">
    <cfRule type="cellIs" dxfId="55" priority="1" operator="between">
      <formula>1</formula>
      <formula>4</formula>
    </cfRule>
    <cfRule type="containsBlanks" dxfId="54" priority="2">
      <formula>LEN(TRIM(D20))=0</formula>
    </cfRule>
  </conditionalFormatting>
  <dataValidations count="1">
    <dataValidation type="whole" showInputMessage="1" showErrorMessage="1" errorTitle="Foutmelding" error="U dient een score tussen 1 en 4 in te vullen." promptTitle="score tussen 1 en 4 invullen" sqref="D22 D10 D13 D16 D19" xr:uid="{AECC0F15-D8D5-493D-985F-6FFF514C5A09}">
      <formula1>1</formula1>
      <formula2>4</formula2>
    </dataValidation>
  </dataValidations>
  <pageMargins left="0" right="0" top="0" bottom="0" header="0.30000000000000004" footer="0.30000000000000004"/>
  <pageSetup paperSize="9" scale="59"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errorTitle="Foutmelding" error="U dient een score tussen 1 en 4 in te vullen." promptTitle="score tussen 1 en 4 invullen" xr:uid="{2034DCF0-3A37-4B9A-816B-B703176E178C}">
          <x14:formula1>
            <xm:f>Instructie!$D$9:$D$12</xm:f>
          </x14:formula1>
          <xm:sqref>D23:D24 D8:D9 D11:D12 D14:D15 D17:D18 D20:D21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F25"/>
  <sheetViews>
    <sheetView zoomScaleNormal="100" zoomScalePageLayoutView="110" workbookViewId="0">
      <pane ySplit="5" topLeftCell="A6" activePane="bottomLeft" state="frozen"/>
      <selection activeCell="C47" sqref="C47"/>
      <selection pane="bottomLeft" activeCell="D13" sqref="C13:D13"/>
    </sheetView>
  </sheetViews>
  <sheetFormatPr defaultColWidth="10.83203125" defaultRowHeight="15.5"/>
  <cols>
    <col min="1" max="1" width="30.58203125" style="5" customWidth="1"/>
    <col min="2" max="2" width="2.25" style="4" bestFit="1" customWidth="1"/>
    <col min="3" max="3" width="100.58203125" style="6" customWidth="1"/>
    <col min="4" max="4" width="13.08203125" style="4" customWidth="1"/>
    <col min="5" max="5" width="9.83203125" style="7" bestFit="1" customWidth="1"/>
    <col min="6" max="6" width="30.25" style="5" customWidth="1"/>
    <col min="7" max="16384" width="10.83203125" style="5"/>
  </cols>
  <sheetData>
    <row r="1" spans="1:6">
      <c r="A1" s="48" t="s">
        <v>12</v>
      </c>
      <c r="B1" s="54"/>
      <c r="C1" s="67">
        <f>'St. 4 (T)'!C1</f>
        <v>0</v>
      </c>
      <c r="D1" s="62" t="s">
        <v>7</v>
      </c>
      <c r="E1" s="63"/>
      <c r="F1" s="61" t="s">
        <v>43</v>
      </c>
    </row>
    <row r="2" spans="1:6">
      <c r="A2" s="49" t="s">
        <v>14</v>
      </c>
      <c r="B2" s="55"/>
      <c r="C2" s="68">
        <f>'St. 4 (T)'!C2</f>
        <v>0</v>
      </c>
      <c r="D2" s="31"/>
      <c r="F2" s="61" t="s">
        <v>44</v>
      </c>
    </row>
    <row r="3" spans="1:6" ht="16" thickBot="1">
      <c r="A3" s="49" t="s">
        <v>16</v>
      </c>
      <c r="B3" s="55"/>
      <c r="C3" s="68">
        <f>'St. 4 (T)'!C3</f>
        <v>0</v>
      </c>
      <c r="D3" s="31"/>
      <c r="F3" s="61" t="s">
        <v>45</v>
      </c>
    </row>
    <row r="4" spans="1:6" ht="16" thickBot="1">
      <c r="A4" s="57" t="s">
        <v>18</v>
      </c>
      <c r="B4" s="58"/>
      <c r="C4" s="64"/>
      <c r="D4" s="31"/>
      <c r="F4" s="61" t="s">
        <v>46</v>
      </c>
    </row>
    <row r="5" spans="1:6" s="40" customFormat="1" ht="25">
      <c r="B5" s="65"/>
      <c r="C5" s="73" t="s">
        <v>47</v>
      </c>
      <c r="D5" s="39"/>
      <c r="E5" s="7"/>
    </row>
    <row r="6" spans="1:6">
      <c r="B6" s="71"/>
      <c r="C6" s="72" t="s">
        <v>76</v>
      </c>
      <c r="D6" s="72"/>
      <c r="E6" s="72"/>
    </row>
    <row r="7" spans="1:6">
      <c r="B7" s="71">
        <v>1</v>
      </c>
      <c r="C7" s="112" t="s">
        <v>49</v>
      </c>
      <c r="D7" s="115" t="s">
        <v>23</v>
      </c>
      <c r="E7" s="70" t="s">
        <v>24</v>
      </c>
    </row>
    <row r="8" spans="1:6" ht="45.75" customHeight="1">
      <c r="B8" s="71"/>
      <c r="C8" s="44" t="s">
        <v>77</v>
      </c>
      <c r="D8" s="80"/>
      <c r="E8" s="59" t="e">
        <f>AVERAGE(D8:D9)</f>
        <v>#DIV/0!</v>
      </c>
    </row>
    <row r="9" spans="1:6" ht="42.75" customHeight="1">
      <c r="B9" s="71"/>
      <c r="C9" s="44" t="s">
        <v>78</v>
      </c>
      <c r="D9" s="81"/>
      <c r="E9" s="59"/>
    </row>
    <row r="10" spans="1:6" ht="18">
      <c r="B10" s="71">
        <v>2</v>
      </c>
      <c r="C10" s="112" t="s">
        <v>27</v>
      </c>
      <c r="D10" s="114"/>
      <c r="E10" s="59"/>
    </row>
    <row r="11" spans="1:6" ht="30.75" customHeight="1">
      <c r="B11" s="71"/>
      <c r="C11" s="46" t="s">
        <v>79</v>
      </c>
      <c r="D11" s="81"/>
      <c r="E11" s="59" t="e">
        <f>AVERAGE(D11:D12)</f>
        <v>#DIV/0!</v>
      </c>
    </row>
    <row r="12" spans="1:6" ht="58.5" customHeight="1">
      <c r="B12" s="71"/>
      <c r="C12" s="44" t="s">
        <v>80</v>
      </c>
      <c r="D12" s="81"/>
      <c r="E12" s="59"/>
    </row>
    <row r="13" spans="1:6" ht="18">
      <c r="B13" s="71">
        <v>3</v>
      </c>
      <c r="C13" s="112" t="s">
        <v>54</v>
      </c>
      <c r="D13" s="114"/>
      <c r="E13" s="59"/>
    </row>
    <row r="14" spans="1:6" ht="69" customHeight="1">
      <c r="B14" s="71"/>
      <c r="C14" s="44" t="s">
        <v>81</v>
      </c>
      <c r="D14" s="81"/>
      <c r="E14" s="59" t="e">
        <f>AVERAGE(D14:D15)</f>
        <v>#DIV/0!</v>
      </c>
    </row>
    <row r="15" spans="1:6" ht="57" customHeight="1">
      <c r="B15" s="71"/>
      <c r="C15" s="44" t="s">
        <v>82</v>
      </c>
      <c r="D15" s="81"/>
      <c r="E15" s="59"/>
    </row>
    <row r="16" spans="1:6" ht="18">
      <c r="B16" s="71">
        <v>4</v>
      </c>
      <c r="C16" s="112" t="s">
        <v>33</v>
      </c>
      <c r="D16" s="114"/>
      <c r="E16" s="59"/>
    </row>
    <row r="17" spans="2:5" ht="32.25" customHeight="1">
      <c r="B17" s="71"/>
      <c r="C17" s="44" t="s">
        <v>83</v>
      </c>
      <c r="D17" s="81"/>
      <c r="E17" s="59" t="e">
        <f>AVERAGE(D17:D18)</f>
        <v>#DIV/0!</v>
      </c>
    </row>
    <row r="18" spans="2:5" ht="30.75" customHeight="1">
      <c r="B18" s="71"/>
      <c r="C18" s="44" t="s">
        <v>84</v>
      </c>
      <c r="D18" s="81"/>
      <c r="E18" s="59"/>
    </row>
    <row r="19" spans="2:5" ht="18">
      <c r="B19" s="71">
        <v>5</v>
      </c>
      <c r="C19" s="112" t="s">
        <v>36</v>
      </c>
      <c r="D19" s="114"/>
      <c r="E19" s="59"/>
    </row>
    <row r="20" spans="2:5" ht="30" customHeight="1">
      <c r="B20" s="71"/>
      <c r="C20" s="44" t="s">
        <v>85</v>
      </c>
      <c r="D20" s="81"/>
      <c r="E20" s="59" t="e">
        <f>AVERAGE(D20:D21)</f>
        <v>#DIV/0!</v>
      </c>
    </row>
    <row r="21" spans="2:5" ht="70.5" customHeight="1">
      <c r="B21" s="71"/>
      <c r="C21" s="44" t="s">
        <v>86</v>
      </c>
      <c r="D21" s="83"/>
      <c r="E21" s="59"/>
    </row>
    <row r="22" spans="2:5" ht="23" customHeight="1">
      <c r="B22" s="71">
        <v>6</v>
      </c>
      <c r="C22" s="112" t="s">
        <v>39</v>
      </c>
      <c r="D22" s="113"/>
      <c r="E22" s="59"/>
    </row>
    <row r="23" spans="2:5" ht="18">
      <c r="B23" s="71"/>
      <c r="C23" s="44" t="s">
        <v>87</v>
      </c>
      <c r="D23" s="29"/>
      <c r="E23" s="59" t="e">
        <f>AVERAGE(D23:D24)</f>
        <v>#DIV/0!</v>
      </c>
    </row>
    <row r="24" spans="2:5" ht="56.25" customHeight="1">
      <c r="B24" s="71"/>
      <c r="C24" s="44" t="s">
        <v>88</v>
      </c>
      <c r="D24" s="29"/>
      <c r="E24" s="59"/>
    </row>
    <row r="25" spans="2:5">
      <c r="B25" s="13"/>
      <c r="C25" s="34" t="s">
        <v>42</v>
      </c>
      <c r="D25" s="13"/>
      <c r="E25" s="12"/>
    </row>
  </sheetData>
  <sheetProtection selectLockedCells="1"/>
  <conditionalFormatting sqref="E11">
    <cfRule type="colorScale" priority="37">
      <colorScale>
        <cfvo type="num" val="1"/>
        <cfvo type="num" val="4"/>
        <color theme="9"/>
        <color theme="9"/>
      </colorScale>
    </cfRule>
  </conditionalFormatting>
  <conditionalFormatting sqref="D23:D24">
    <cfRule type="cellIs" dxfId="53" priority="17" operator="between">
      <formula>1</formula>
      <formula>4</formula>
    </cfRule>
    <cfRule type="containsBlanks" dxfId="52" priority="18">
      <formula>LEN(TRIM(D23))=0</formula>
    </cfRule>
  </conditionalFormatting>
  <conditionalFormatting sqref="D8">
    <cfRule type="cellIs" dxfId="51" priority="14" operator="between">
      <formula>1</formula>
      <formula>4</formula>
    </cfRule>
    <cfRule type="cellIs" dxfId="50" priority="15" operator="between">
      <formula>1</formula>
      <formula>4</formula>
    </cfRule>
    <cfRule type="containsBlanks" dxfId="49" priority="16">
      <formula>LEN(TRIM(D8))=0</formula>
    </cfRule>
  </conditionalFormatting>
  <conditionalFormatting sqref="D9">
    <cfRule type="cellIs" dxfId="48" priority="11" operator="between">
      <formula>1</formula>
      <formula>4</formula>
    </cfRule>
    <cfRule type="cellIs" dxfId="47" priority="12" operator="between">
      <formula>1</formula>
      <formula>4</formula>
    </cfRule>
    <cfRule type="containsBlanks" dxfId="46" priority="13">
      <formula>LEN(TRIM(D9))=0</formula>
    </cfRule>
  </conditionalFormatting>
  <conditionalFormatting sqref="D11">
    <cfRule type="cellIs" dxfId="45" priority="9" operator="between">
      <formula>1</formula>
      <formula>4</formula>
    </cfRule>
    <cfRule type="containsBlanks" dxfId="44" priority="10">
      <formula>LEN(TRIM(D11))=0</formula>
    </cfRule>
  </conditionalFormatting>
  <conditionalFormatting sqref="D12">
    <cfRule type="cellIs" dxfId="43" priority="7" operator="between">
      <formula>1</formula>
      <formula>4</formula>
    </cfRule>
    <cfRule type="containsBlanks" dxfId="42" priority="8">
      <formula>LEN(TRIM(D12))=0</formula>
    </cfRule>
  </conditionalFormatting>
  <conditionalFormatting sqref="D14:D15">
    <cfRule type="cellIs" dxfId="41" priority="5" operator="between">
      <formula>1</formula>
      <formula>4</formula>
    </cfRule>
    <cfRule type="containsBlanks" dxfId="40" priority="6">
      <formula>LEN(TRIM(D14))=0</formula>
    </cfRule>
  </conditionalFormatting>
  <conditionalFormatting sqref="D17:D18">
    <cfRule type="cellIs" dxfId="39" priority="3" operator="between">
      <formula>1</formula>
      <formula>4</formula>
    </cfRule>
    <cfRule type="containsBlanks" dxfId="38" priority="4">
      <formula>LEN(TRIM(D17))=0</formula>
    </cfRule>
  </conditionalFormatting>
  <conditionalFormatting sqref="D20:D21">
    <cfRule type="cellIs" dxfId="37" priority="1" operator="between">
      <formula>1</formula>
      <formula>4</formula>
    </cfRule>
    <cfRule type="containsBlanks" dxfId="36" priority="2">
      <formula>LEN(TRIM(D20))=0</formula>
    </cfRule>
  </conditionalFormatting>
  <dataValidations count="1">
    <dataValidation type="whole" showInputMessage="1" showErrorMessage="1" errorTitle="Foutmelding" error="U dient een score tussen 1 en 4 in te vullen." promptTitle="score tussen 1 en 4 invullen" sqref="D22 D10 D13 D16 D19" xr:uid="{B5BFFEFD-8D14-42DC-80A3-DD0F4FB51901}">
      <formula1>1</formula1>
      <formula2>4</formula2>
    </dataValidation>
  </dataValidations>
  <pageMargins left="0.7" right="0.7" top="0.75" bottom="0.75" header="0.3" footer="0.3"/>
  <pageSetup paperSize="9" scale="77"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errorTitle="Foutmelding" error="U dient een score tussen 1 en 4 in te vullen." promptTitle="score tussen 1 en 4 invullen" xr:uid="{8B97A281-4CA7-46E1-A2C6-9F1033B4C28F}">
          <x14:formula1>
            <xm:f>Instructie!$D$9:$D$12</xm:f>
          </x14:formula1>
          <xm:sqref>D23:D24 D8:D9 D11:D12 D14:D15 D17:D18 D20:D21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F25"/>
  <sheetViews>
    <sheetView zoomScaleNormal="100" zoomScalePageLayoutView="120" workbookViewId="0">
      <pane ySplit="5" topLeftCell="A16" activePane="bottomLeft" state="frozen"/>
      <selection activeCell="C47" sqref="C47"/>
      <selection pane="bottomLeft" activeCell="C9" sqref="C9"/>
    </sheetView>
  </sheetViews>
  <sheetFormatPr defaultColWidth="10.83203125" defaultRowHeight="15.5"/>
  <cols>
    <col min="1" max="1" width="30.58203125" style="2" customWidth="1"/>
    <col min="2" max="2" width="2.25" style="4" bestFit="1" customWidth="1"/>
    <col min="3" max="3" width="100.58203125" style="3" customWidth="1"/>
    <col min="4" max="4" width="11.83203125" style="4" customWidth="1"/>
    <col min="5" max="5" width="9.83203125" style="7" bestFit="1" customWidth="1"/>
    <col min="6" max="6" width="20.75" style="2" bestFit="1" customWidth="1"/>
    <col min="7" max="16384" width="10.83203125" style="2"/>
  </cols>
  <sheetData>
    <row r="1" spans="1:6">
      <c r="A1" s="48" t="s">
        <v>12</v>
      </c>
      <c r="B1" s="54"/>
      <c r="C1" s="67">
        <f>'St. 4 (T)'!C1</f>
        <v>0</v>
      </c>
      <c r="D1" s="47" t="s">
        <v>7</v>
      </c>
      <c r="E1" s="47"/>
      <c r="F1" s="36" t="s">
        <v>13</v>
      </c>
    </row>
    <row r="2" spans="1:6">
      <c r="A2" s="49" t="s">
        <v>14</v>
      </c>
      <c r="B2" s="55"/>
      <c r="C2" s="68">
        <f>'St. 4 (T)'!C2</f>
        <v>0</v>
      </c>
      <c r="D2" s="31"/>
      <c r="F2" s="37" t="s">
        <v>15</v>
      </c>
    </row>
    <row r="3" spans="1:6">
      <c r="A3" s="49" t="s">
        <v>16</v>
      </c>
      <c r="B3" s="55"/>
      <c r="C3" s="68">
        <f>'St. 4 (T)'!C3</f>
        <v>0</v>
      </c>
      <c r="D3" s="31"/>
      <c r="F3" s="37" t="s">
        <v>17</v>
      </c>
    </row>
    <row r="4" spans="1:6">
      <c r="A4" s="49" t="s">
        <v>18</v>
      </c>
      <c r="B4" s="55"/>
      <c r="C4" s="68">
        <f>'WPB 4 (T)'!C4</f>
        <v>0</v>
      </c>
      <c r="D4" s="31"/>
      <c r="F4" s="37" t="s">
        <v>19</v>
      </c>
    </row>
    <row r="5" spans="1:6" s="40" customFormat="1" ht="25">
      <c r="B5" s="65"/>
      <c r="C5" s="73" t="s">
        <v>20</v>
      </c>
      <c r="D5" s="39"/>
      <c r="E5" s="7"/>
    </row>
    <row r="6" spans="1:6">
      <c r="B6" s="13"/>
      <c r="C6" s="71" t="s">
        <v>76</v>
      </c>
      <c r="D6" s="71"/>
      <c r="E6" s="12"/>
    </row>
    <row r="7" spans="1:6">
      <c r="B7" s="24">
        <v>1</v>
      </c>
      <c r="C7" s="78" t="s">
        <v>49</v>
      </c>
      <c r="D7" s="23" t="s">
        <v>23</v>
      </c>
      <c r="E7" s="69" t="s">
        <v>24</v>
      </c>
    </row>
    <row r="8" spans="1:6" ht="43.5" customHeight="1">
      <c r="B8" s="30"/>
      <c r="C8" s="44" t="s">
        <v>77</v>
      </c>
      <c r="D8" s="80"/>
      <c r="E8" s="28" t="e">
        <f>AVERAGE(D8:D9)</f>
        <v>#DIV/0!</v>
      </c>
    </row>
    <row r="9" spans="1:6" ht="42.75" customHeight="1">
      <c r="B9" s="30"/>
      <c r="C9" s="44" t="s">
        <v>78</v>
      </c>
      <c r="D9" s="81"/>
      <c r="E9" s="28"/>
    </row>
    <row r="10" spans="1:6" ht="18">
      <c r="B10" s="24">
        <v>2</v>
      </c>
      <c r="C10" s="78" t="s">
        <v>27</v>
      </c>
      <c r="D10" s="82"/>
      <c r="E10" s="28"/>
    </row>
    <row r="11" spans="1:6" ht="30.75" customHeight="1">
      <c r="B11" s="30"/>
      <c r="C11" s="46" t="s">
        <v>79</v>
      </c>
      <c r="D11" s="81"/>
      <c r="E11" s="28" t="e">
        <f>AVERAGE(D11:D12)</f>
        <v>#DIV/0!</v>
      </c>
    </row>
    <row r="12" spans="1:6" ht="55.5" customHeight="1">
      <c r="B12" s="30"/>
      <c r="C12" s="44" t="s">
        <v>80</v>
      </c>
      <c r="D12" s="81"/>
      <c r="E12" s="28"/>
    </row>
    <row r="13" spans="1:6" ht="18">
      <c r="B13" s="24">
        <v>3</v>
      </c>
      <c r="C13" s="78" t="s">
        <v>54</v>
      </c>
      <c r="D13" s="82"/>
      <c r="E13" s="28"/>
    </row>
    <row r="14" spans="1:6" ht="68.25" customHeight="1">
      <c r="B14" s="30"/>
      <c r="C14" s="44" t="s">
        <v>81</v>
      </c>
      <c r="D14" s="81"/>
      <c r="E14" s="28" t="e">
        <f>AVERAGE(D14:D15)</f>
        <v>#DIV/0!</v>
      </c>
    </row>
    <row r="15" spans="1:6" ht="55.5" customHeight="1">
      <c r="B15" s="30"/>
      <c r="C15" s="44" t="s">
        <v>82</v>
      </c>
      <c r="D15" s="81"/>
      <c r="E15" s="28"/>
    </row>
    <row r="16" spans="1:6" ht="18">
      <c r="B16" s="24">
        <v>4</v>
      </c>
      <c r="C16" s="78" t="s">
        <v>33</v>
      </c>
      <c r="D16" s="82"/>
      <c r="E16" s="9"/>
    </row>
    <row r="17" spans="2:5" ht="29.25" customHeight="1">
      <c r="B17" s="30"/>
      <c r="C17" s="44" t="s">
        <v>83</v>
      </c>
      <c r="D17" s="81"/>
      <c r="E17" s="28" t="e">
        <f>AVERAGE(D17:D18)</f>
        <v>#DIV/0!</v>
      </c>
    </row>
    <row r="18" spans="2:5" ht="29.25" customHeight="1">
      <c r="B18" s="30"/>
      <c r="C18" s="44" t="s">
        <v>84</v>
      </c>
      <c r="D18" s="81"/>
      <c r="E18" s="28"/>
    </row>
    <row r="19" spans="2:5" ht="18">
      <c r="B19" s="24">
        <v>5</v>
      </c>
      <c r="C19" s="78" t="s">
        <v>36</v>
      </c>
      <c r="D19" s="82"/>
      <c r="E19" s="28"/>
    </row>
    <row r="20" spans="2:5" ht="30.75" customHeight="1">
      <c r="B20" s="30"/>
      <c r="C20" s="44" t="s">
        <v>85</v>
      </c>
      <c r="D20" s="81"/>
      <c r="E20" s="28" t="e">
        <f>AVERAGE(D20:D21)</f>
        <v>#DIV/0!</v>
      </c>
    </row>
    <row r="21" spans="2:5" ht="69" customHeight="1">
      <c r="B21" s="30"/>
      <c r="C21" s="44" t="s">
        <v>86</v>
      </c>
      <c r="D21" s="83"/>
      <c r="E21" s="28"/>
    </row>
    <row r="22" spans="2:5" ht="31">
      <c r="B22" s="24">
        <v>6</v>
      </c>
      <c r="C22" s="78" t="s">
        <v>39</v>
      </c>
      <c r="D22" s="33"/>
      <c r="E22" s="28"/>
    </row>
    <row r="23" spans="2:5" ht="18">
      <c r="B23" s="30"/>
      <c r="C23" s="44" t="s">
        <v>87</v>
      </c>
      <c r="D23" s="29"/>
      <c r="E23" s="28" t="e">
        <f>AVERAGE(D23:D24)</f>
        <v>#DIV/0!</v>
      </c>
    </row>
    <row r="24" spans="2:5" ht="56.25" customHeight="1">
      <c r="B24" s="30"/>
      <c r="C24" s="44" t="s">
        <v>88</v>
      </c>
      <c r="D24" s="29"/>
      <c r="E24" s="28"/>
    </row>
    <row r="25" spans="2:5">
      <c r="B25" s="13"/>
      <c r="C25" s="34" t="s">
        <v>42</v>
      </c>
      <c r="D25" s="13"/>
      <c r="E25" s="12"/>
    </row>
  </sheetData>
  <sheetProtection selectLockedCells="1"/>
  <conditionalFormatting sqref="E10:E11">
    <cfRule type="colorScale" priority="39">
      <colorScale>
        <cfvo type="num" val="1"/>
        <cfvo type="num" val="4"/>
        <color theme="9"/>
        <color theme="9"/>
      </colorScale>
    </cfRule>
  </conditionalFormatting>
  <conditionalFormatting sqref="D23:D24">
    <cfRule type="cellIs" dxfId="35" priority="17" operator="between">
      <formula>1</formula>
      <formula>4</formula>
    </cfRule>
    <cfRule type="containsBlanks" dxfId="34" priority="18">
      <formula>LEN(TRIM(D23))=0</formula>
    </cfRule>
  </conditionalFormatting>
  <conditionalFormatting sqref="D8">
    <cfRule type="cellIs" dxfId="33" priority="14" operator="between">
      <formula>1</formula>
      <formula>4</formula>
    </cfRule>
    <cfRule type="cellIs" dxfId="32" priority="15" operator="between">
      <formula>1</formula>
      <formula>4</formula>
    </cfRule>
    <cfRule type="containsBlanks" dxfId="31" priority="16">
      <formula>LEN(TRIM(D8))=0</formula>
    </cfRule>
  </conditionalFormatting>
  <conditionalFormatting sqref="D9">
    <cfRule type="cellIs" dxfId="30" priority="11" operator="between">
      <formula>1</formula>
      <formula>4</formula>
    </cfRule>
    <cfRule type="cellIs" dxfId="29" priority="12" operator="between">
      <formula>1</formula>
      <formula>4</formula>
    </cfRule>
    <cfRule type="containsBlanks" dxfId="28" priority="13">
      <formula>LEN(TRIM(D9))=0</formula>
    </cfRule>
  </conditionalFormatting>
  <conditionalFormatting sqref="D11">
    <cfRule type="cellIs" dxfId="27" priority="9" operator="between">
      <formula>1</formula>
      <formula>4</formula>
    </cfRule>
    <cfRule type="containsBlanks" dxfId="26" priority="10">
      <formula>LEN(TRIM(D11))=0</formula>
    </cfRule>
  </conditionalFormatting>
  <conditionalFormatting sqref="D12">
    <cfRule type="cellIs" dxfId="25" priority="7" operator="between">
      <formula>1</formula>
      <formula>4</formula>
    </cfRule>
    <cfRule type="containsBlanks" dxfId="24" priority="8">
      <formula>LEN(TRIM(D12))=0</formula>
    </cfRule>
  </conditionalFormatting>
  <conditionalFormatting sqref="D14:D15">
    <cfRule type="cellIs" dxfId="23" priority="5" operator="between">
      <formula>1</formula>
      <formula>4</formula>
    </cfRule>
    <cfRule type="containsBlanks" dxfId="22" priority="6">
      <formula>LEN(TRIM(D14))=0</formula>
    </cfRule>
  </conditionalFormatting>
  <conditionalFormatting sqref="D17:D18">
    <cfRule type="cellIs" dxfId="21" priority="3" operator="between">
      <formula>1</formula>
      <formula>4</formula>
    </cfRule>
    <cfRule type="containsBlanks" dxfId="20" priority="4">
      <formula>LEN(TRIM(D17))=0</formula>
    </cfRule>
  </conditionalFormatting>
  <conditionalFormatting sqref="D20:D21">
    <cfRule type="cellIs" dxfId="19" priority="1" operator="between">
      <formula>1</formula>
      <formula>4</formula>
    </cfRule>
    <cfRule type="containsBlanks" dxfId="18" priority="2">
      <formula>LEN(TRIM(D20))=0</formula>
    </cfRule>
  </conditionalFormatting>
  <dataValidations count="1">
    <dataValidation type="whole" showInputMessage="1" showErrorMessage="1" errorTitle="Foutmelding" error="U dient een score tussen 1 en 4 in te vullen." promptTitle="score tussen 1 en 4 invullen" sqref="D22 D10 D13 D16 D19" xr:uid="{4DD7B706-944A-4827-865B-ADE6B975912E}">
      <formula1>1</formula1>
      <formula2>4</formula2>
    </dataValidation>
  </dataValidations>
  <pageMargins left="0" right="0" top="0" bottom="0" header="0.30000000000000004" footer="0.30000000000000004"/>
  <pageSetup paperSize="9" scale="59"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errorTitle="Foutmelding" error="U dient een score tussen 1 en 4 in te vullen." promptTitle="score tussen 1 en 4 invullen" xr:uid="{0F1651F3-4A04-4551-928E-8BDFDCECDAB5}">
          <x14:formula1>
            <xm:f>Instructie!$D$9:$D$12</xm:f>
          </x14:formula1>
          <xm:sqref>D23:D24 D8:D9 D11:D12 D14:D15 D17:D18 D20:D21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A1:F25"/>
  <sheetViews>
    <sheetView zoomScaleNormal="100" zoomScalePageLayoutView="110" workbookViewId="0">
      <pane ySplit="5" topLeftCell="A6" activePane="bottomLeft" state="frozen"/>
      <selection activeCell="C47" sqref="C47"/>
      <selection pane="bottomLeft" activeCell="D19" sqref="C19:D19"/>
    </sheetView>
  </sheetViews>
  <sheetFormatPr defaultColWidth="10.83203125" defaultRowHeight="15.5"/>
  <cols>
    <col min="1" max="1" width="30.58203125" style="5" customWidth="1"/>
    <col min="2" max="2" width="2.25" style="4" bestFit="1" customWidth="1"/>
    <col min="3" max="3" width="100.58203125" style="6" customWidth="1"/>
    <col min="4" max="4" width="13.08203125" style="4" customWidth="1"/>
    <col min="5" max="5" width="9.83203125" style="7" bestFit="1" customWidth="1"/>
    <col min="6" max="6" width="30.25" style="5" customWidth="1"/>
    <col min="7" max="16384" width="10.83203125" style="5"/>
  </cols>
  <sheetData>
    <row r="1" spans="1:6">
      <c r="A1" s="48" t="s">
        <v>12</v>
      </c>
      <c r="B1" s="54"/>
      <c r="C1" s="67">
        <f>'St. 4 (T)'!C1</f>
        <v>0</v>
      </c>
      <c r="D1" s="62" t="s">
        <v>7</v>
      </c>
      <c r="E1" s="63"/>
      <c r="F1" s="61" t="s">
        <v>43</v>
      </c>
    </row>
    <row r="2" spans="1:6">
      <c r="A2" s="49" t="s">
        <v>14</v>
      </c>
      <c r="B2" s="55"/>
      <c r="C2" s="68">
        <f>'St. 4 (T)'!C2</f>
        <v>0</v>
      </c>
      <c r="D2" s="31"/>
      <c r="F2" s="61" t="s">
        <v>44</v>
      </c>
    </row>
    <row r="3" spans="1:6">
      <c r="A3" s="49" t="s">
        <v>16</v>
      </c>
      <c r="B3" s="55"/>
      <c r="C3" s="68">
        <f>'St. 4 (T)'!C3</f>
        <v>0</v>
      </c>
      <c r="D3" s="31"/>
      <c r="F3" s="61" t="s">
        <v>45</v>
      </c>
    </row>
    <row r="4" spans="1:6">
      <c r="A4" s="49" t="s">
        <v>18</v>
      </c>
      <c r="B4" s="55"/>
      <c r="C4" s="68">
        <f>'WPB 4 (T)'!C4</f>
        <v>0</v>
      </c>
      <c r="D4" s="31"/>
      <c r="F4" s="61" t="s">
        <v>46</v>
      </c>
    </row>
    <row r="5" spans="1:6" s="40" customFormat="1" ht="25">
      <c r="B5" s="65"/>
      <c r="C5" s="73" t="s">
        <v>20</v>
      </c>
      <c r="D5" s="39"/>
      <c r="E5" s="7"/>
    </row>
    <row r="6" spans="1:6">
      <c r="B6" s="71"/>
      <c r="C6" s="72" t="s">
        <v>76</v>
      </c>
      <c r="D6" s="72"/>
      <c r="E6" s="72"/>
    </row>
    <row r="7" spans="1:6">
      <c r="B7" s="71">
        <v>1</v>
      </c>
      <c r="C7" s="112" t="s">
        <v>49</v>
      </c>
      <c r="D7" s="115" t="s">
        <v>23</v>
      </c>
      <c r="E7" s="70" t="s">
        <v>24</v>
      </c>
    </row>
    <row r="8" spans="1:6" ht="44.25" customHeight="1">
      <c r="B8" s="71"/>
      <c r="C8" s="44" t="s">
        <v>77</v>
      </c>
      <c r="D8" s="80"/>
      <c r="E8" s="88" t="e">
        <f>AVERAGE(D8:D9)</f>
        <v>#DIV/0!</v>
      </c>
    </row>
    <row r="9" spans="1:6" ht="42.75" customHeight="1">
      <c r="B9" s="71"/>
      <c r="C9" s="44" t="s">
        <v>78</v>
      </c>
      <c r="D9" s="81"/>
      <c r="E9" s="59"/>
    </row>
    <row r="10" spans="1:6" ht="18">
      <c r="B10" s="71">
        <v>2</v>
      </c>
      <c r="C10" s="112" t="s">
        <v>27</v>
      </c>
      <c r="D10" s="114"/>
      <c r="E10" s="59"/>
    </row>
    <row r="11" spans="1:6" ht="30.75" customHeight="1">
      <c r="B11" s="71"/>
      <c r="C11" s="46" t="s">
        <v>79</v>
      </c>
      <c r="D11" s="81"/>
      <c r="E11" s="59" t="e">
        <f>AVERAGE(D11:D12)</f>
        <v>#DIV/0!</v>
      </c>
    </row>
    <row r="12" spans="1:6" ht="54.75" customHeight="1">
      <c r="B12" s="71"/>
      <c r="C12" s="44" t="s">
        <v>80</v>
      </c>
      <c r="D12" s="81"/>
      <c r="E12" s="59"/>
    </row>
    <row r="13" spans="1:6" ht="18">
      <c r="B13" s="71">
        <v>3</v>
      </c>
      <c r="C13" s="112" t="s">
        <v>54</v>
      </c>
      <c r="D13" s="114"/>
      <c r="E13" s="59"/>
    </row>
    <row r="14" spans="1:6" ht="72" customHeight="1">
      <c r="B14" s="71"/>
      <c r="C14" s="44" t="s">
        <v>81</v>
      </c>
      <c r="D14" s="81"/>
      <c r="E14" s="59" t="e">
        <f>AVERAGE(D14:D15)</f>
        <v>#DIV/0!</v>
      </c>
    </row>
    <row r="15" spans="1:6" ht="55.5" customHeight="1">
      <c r="B15" s="71"/>
      <c r="C15" s="44" t="s">
        <v>82</v>
      </c>
      <c r="D15" s="81"/>
      <c r="E15" s="59"/>
    </row>
    <row r="16" spans="1:6" ht="18">
      <c r="B16" s="71">
        <v>4</v>
      </c>
      <c r="C16" s="112" t="s">
        <v>33</v>
      </c>
      <c r="D16" s="114"/>
      <c r="E16" s="59"/>
    </row>
    <row r="17" spans="2:5" ht="32.25" customHeight="1">
      <c r="B17" s="71"/>
      <c r="C17" s="44" t="s">
        <v>83</v>
      </c>
      <c r="D17" s="81"/>
      <c r="E17" s="59" t="e">
        <f>AVERAGE(D17:D18)</f>
        <v>#DIV/0!</v>
      </c>
    </row>
    <row r="18" spans="2:5" ht="31.5" customHeight="1">
      <c r="B18" s="71"/>
      <c r="C18" s="44" t="s">
        <v>84</v>
      </c>
      <c r="D18" s="81"/>
      <c r="E18" s="59"/>
    </row>
    <row r="19" spans="2:5" ht="18">
      <c r="B19" s="71">
        <v>5</v>
      </c>
      <c r="C19" s="112" t="s">
        <v>36</v>
      </c>
      <c r="D19" s="114"/>
      <c r="E19" s="59"/>
    </row>
    <row r="20" spans="2:5" ht="31.5" customHeight="1">
      <c r="B20" s="71"/>
      <c r="C20" s="44" t="s">
        <v>85</v>
      </c>
      <c r="D20" s="81"/>
      <c r="E20" s="59" t="e">
        <f>AVERAGE(D20:D21)</f>
        <v>#DIV/0!</v>
      </c>
    </row>
    <row r="21" spans="2:5" ht="69" customHeight="1">
      <c r="B21" s="71"/>
      <c r="C21" s="44" t="s">
        <v>86</v>
      </c>
      <c r="D21" s="83"/>
      <c r="E21" s="59"/>
    </row>
    <row r="22" spans="2:5" ht="21.75" customHeight="1">
      <c r="B22" s="71">
        <v>6</v>
      </c>
      <c r="C22" s="112" t="s">
        <v>39</v>
      </c>
      <c r="D22" s="113"/>
      <c r="E22" s="59"/>
    </row>
    <row r="23" spans="2:5" ht="18">
      <c r="B23" s="71"/>
      <c r="C23" s="44" t="s">
        <v>87</v>
      </c>
      <c r="D23" s="29"/>
      <c r="E23" s="59" t="e">
        <f>AVERAGE(D23:D24)</f>
        <v>#DIV/0!</v>
      </c>
    </row>
    <row r="24" spans="2:5" ht="57" customHeight="1">
      <c r="B24" s="71"/>
      <c r="C24" s="44" t="s">
        <v>88</v>
      </c>
      <c r="D24" s="29"/>
      <c r="E24" s="59"/>
    </row>
    <row r="25" spans="2:5">
      <c r="B25" s="13"/>
      <c r="C25" s="34" t="s">
        <v>42</v>
      </c>
      <c r="D25" s="13"/>
      <c r="E25" s="12"/>
    </row>
  </sheetData>
  <sheetProtection selectLockedCells="1"/>
  <conditionalFormatting sqref="D23:D24">
    <cfRule type="cellIs" dxfId="17" priority="17" operator="between">
      <formula>1</formula>
      <formula>4</formula>
    </cfRule>
    <cfRule type="containsBlanks" dxfId="16" priority="18">
      <formula>LEN(TRIM(D23))=0</formula>
    </cfRule>
  </conditionalFormatting>
  <conditionalFormatting sqref="D8">
    <cfRule type="cellIs" dxfId="15" priority="14" operator="between">
      <formula>1</formula>
      <formula>4</formula>
    </cfRule>
    <cfRule type="cellIs" dxfId="14" priority="15" operator="between">
      <formula>1</formula>
      <formula>4</formula>
    </cfRule>
    <cfRule type="containsBlanks" dxfId="13" priority="16">
      <formula>LEN(TRIM(D8))=0</formula>
    </cfRule>
  </conditionalFormatting>
  <conditionalFormatting sqref="D9">
    <cfRule type="cellIs" dxfId="12" priority="11" operator="between">
      <formula>1</formula>
      <formula>4</formula>
    </cfRule>
    <cfRule type="cellIs" dxfId="11" priority="12" operator="between">
      <formula>1</formula>
      <formula>4</formula>
    </cfRule>
    <cfRule type="containsBlanks" dxfId="10" priority="13">
      <formula>LEN(TRIM(D9))=0</formula>
    </cfRule>
  </conditionalFormatting>
  <conditionalFormatting sqref="D11">
    <cfRule type="cellIs" dxfId="9" priority="9" operator="between">
      <formula>1</formula>
      <formula>4</formula>
    </cfRule>
    <cfRule type="containsBlanks" dxfId="8" priority="10">
      <formula>LEN(TRIM(D11))=0</formula>
    </cfRule>
  </conditionalFormatting>
  <conditionalFormatting sqref="D12">
    <cfRule type="cellIs" dxfId="7" priority="7" operator="between">
      <formula>1</formula>
      <formula>4</formula>
    </cfRule>
    <cfRule type="containsBlanks" dxfId="6" priority="8">
      <formula>LEN(TRIM(D12))=0</formula>
    </cfRule>
  </conditionalFormatting>
  <conditionalFormatting sqref="D14:D15">
    <cfRule type="cellIs" dxfId="5" priority="5" operator="between">
      <formula>1</formula>
      <formula>4</formula>
    </cfRule>
    <cfRule type="containsBlanks" dxfId="4" priority="6">
      <formula>LEN(TRIM(D14))=0</formula>
    </cfRule>
  </conditionalFormatting>
  <conditionalFormatting sqref="D17:D18">
    <cfRule type="cellIs" dxfId="3" priority="3" operator="between">
      <formula>1</formula>
      <formula>4</formula>
    </cfRule>
    <cfRule type="containsBlanks" dxfId="2" priority="4">
      <formula>LEN(TRIM(D17))=0</formula>
    </cfRule>
  </conditionalFormatting>
  <conditionalFormatting sqref="D20:D21">
    <cfRule type="cellIs" dxfId="1" priority="1" operator="between">
      <formula>1</formula>
      <formula>4</formula>
    </cfRule>
    <cfRule type="containsBlanks" dxfId="0" priority="2">
      <formula>LEN(TRIM(D20))=0</formula>
    </cfRule>
  </conditionalFormatting>
  <dataValidations count="1">
    <dataValidation type="whole" showInputMessage="1" showErrorMessage="1" errorTitle="Foutmelding" error="U dient een score tussen 1 en 4 in te vullen." promptTitle="score tussen 1 en 4 invullen" sqref="D22 D10 D13 D16 D19" xr:uid="{B915A4DD-9F61-4A47-9A34-1E38DF45A28E}">
      <formula1>1</formula1>
      <formula2>4</formula2>
    </dataValidation>
  </dataValidations>
  <pageMargins left="0.7" right="0.7" top="0.75" bottom="0.75" header="0.3" footer="0.3"/>
  <pageSetup paperSize="9" scale="77"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errorTitle="Foutmelding" error="U dient een score tussen 1 en 4 in te vullen." promptTitle="score tussen 1 en 4 invullen" xr:uid="{1DA37E48-D147-4104-9DD4-0FA920501F90}">
          <x14:formula1>
            <xm:f>Instructie!$D$9:$D$12</xm:f>
          </x14:formula1>
          <xm:sqref>D23:D24 D8:D9 D11:D12 D14:D15 D17:D18 D20:D21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
  <sheetViews>
    <sheetView showGridLines="0" showRowColHeaders="0" zoomScale="81" zoomScaleNormal="81" workbookViewId="0">
      <selection activeCell="F7" sqref="F7"/>
    </sheetView>
  </sheetViews>
  <sheetFormatPr defaultRowHeight="15.5"/>
  <sheetData/>
  <sheetProtection algorithmName="SHA-512" hashValue="OGNPBOfNPjleNHuJN4oIdBr0N8p+USoQCmQudwgw8/FoGlT112XHju1vBy4tftAzNjOhUvc8ieeV7eLidvnJjg==" saltValue="qE2GpJJI4DXjXdek3Apq5A==" spinCount="100000" sheet="1" selectLockedCells="1" selectUnlockedCells="1"/>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5"/>
  <dimension ref="A1:O29"/>
  <sheetViews>
    <sheetView zoomScaleNormal="100" zoomScalePageLayoutView="189" workbookViewId="0">
      <selection activeCell="C11" sqref="C11"/>
    </sheetView>
  </sheetViews>
  <sheetFormatPr defaultColWidth="10.83203125" defaultRowHeight="14"/>
  <cols>
    <col min="1" max="1" width="27" style="1" bestFit="1" customWidth="1"/>
    <col min="2" max="3" width="10.58203125" style="1" customWidth="1"/>
    <col min="4" max="4" width="4.25" style="1" customWidth="1"/>
    <col min="5" max="5" width="27" style="1" bestFit="1" customWidth="1"/>
    <col min="6" max="7" width="10.58203125" style="1" customWidth="1"/>
    <col min="8" max="8" width="4" style="1" customWidth="1"/>
    <col min="9" max="9" width="27" style="1" bestFit="1" customWidth="1"/>
    <col min="10" max="11" width="10.58203125" style="1" customWidth="1"/>
    <col min="12" max="12" width="4.5" style="1" customWidth="1"/>
    <col min="13" max="13" width="27" style="1" bestFit="1" customWidth="1"/>
    <col min="14" max="15" width="10.58203125" style="1" customWidth="1"/>
    <col min="16" max="16384" width="10.83203125" style="1"/>
  </cols>
  <sheetData>
    <row r="1" spans="1:15">
      <c r="A1" s="101"/>
      <c r="B1" s="101"/>
      <c r="C1" s="101"/>
      <c r="D1" s="97"/>
      <c r="E1" s="98"/>
      <c r="F1" s="98"/>
      <c r="G1" s="98"/>
      <c r="H1" s="97"/>
      <c r="I1" s="98"/>
      <c r="J1" s="98"/>
      <c r="K1" s="98"/>
      <c r="L1" s="97"/>
      <c r="M1" s="98"/>
      <c r="N1" s="98"/>
      <c r="O1" s="98"/>
    </row>
    <row r="2" spans="1:15">
      <c r="A2" s="102"/>
      <c r="B2" s="103"/>
      <c r="C2" s="103"/>
      <c r="D2" s="97"/>
      <c r="E2" s="90" t="s">
        <v>89</v>
      </c>
      <c r="F2" s="99">
        <f>'St. 2 (T)'!C1</f>
        <v>0</v>
      </c>
      <c r="G2" s="99"/>
      <c r="H2" s="97"/>
      <c r="I2" s="90" t="s">
        <v>89</v>
      </c>
      <c r="J2" s="99">
        <f>'St. 4 (T)'!C1</f>
        <v>0</v>
      </c>
      <c r="K2" s="99"/>
      <c r="L2" s="97"/>
      <c r="M2" s="90" t="s">
        <v>89</v>
      </c>
      <c r="N2" s="99">
        <f>'St. 4 (T)'!C1</f>
        <v>0</v>
      </c>
      <c r="O2" s="99"/>
    </row>
    <row r="3" spans="1:15">
      <c r="A3" s="102"/>
      <c r="B3" s="103"/>
      <c r="C3" s="103"/>
      <c r="D3" s="97"/>
      <c r="E3" s="90" t="s">
        <v>90</v>
      </c>
      <c r="F3" s="99">
        <f>'St. 2 (T)'!C2</f>
        <v>0</v>
      </c>
      <c r="G3" s="99"/>
      <c r="H3" s="97"/>
      <c r="I3" s="90" t="s">
        <v>90</v>
      </c>
      <c r="J3" s="99">
        <f>'St. 4 (T)'!C2</f>
        <v>0</v>
      </c>
      <c r="K3" s="99"/>
      <c r="L3" s="97"/>
      <c r="M3" s="90" t="s">
        <v>90</v>
      </c>
      <c r="N3" s="99">
        <f>'St. 4 (T)'!C2</f>
        <v>0</v>
      </c>
      <c r="O3" s="99"/>
    </row>
    <row r="4" spans="1:15">
      <c r="A4" s="102"/>
      <c r="B4" s="102"/>
      <c r="C4" s="102"/>
      <c r="D4" s="97"/>
      <c r="E4" s="90" t="s">
        <v>91</v>
      </c>
      <c r="F4" s="90">
        <f>'St. 2 (T)'!C3</f>
        <v>0</v>
      </c>
      <c r="G4" s="90"/>
      <c r="H4" s="97"/>
      <c r="I4" s="90" t="s">
        <v>91</v>
      </c>
      <c r="J4" s="90">
        <f>'St. 3 (T)'!C3</f>
        <v>0</v>
      </c>
      <c r="K4" s="90"/>
      <c r="L4" s="97"/>
      <c r="M4" s="90" t="s">
        <v>91</v>
      </c>
      <c r="N4" s="90">
        <f>'St. 4 (T)'!C3</f>
        <v>0</v>
      </c>
      <c r="O4" s="90"/>
    </row>
    <row r="5" spans="1:15">
      <c r="A5" s="102"/>
      <c r="B5" s="103"/>
      <c r="C5" s="103"/>
      <c r="D5" s="97"/>
      <c r="E5" s="90" t="s">
        <v>18</v>
      </c>
      <c r="F5" s="99">
        <f>'WPB 2 (T)'!C4</f>
        <v>0</v>
      </c>
      <c r="G5" s="99"/>
      <c r="H5" s="97"/>
      <c r="I5" s="90" t="s">
        <v>18</v>
      </c>
      <c r="J5" s="99">
        <f>'WPB 3 (T)'!C4</f>
        <v>0</v>
      </c>
      <c r="K5" s="99"/>
      <c r="L5" s="97"/>
      <c r="M5" s="90" t="s">
        <v>18</v>
      </c>
      <c r="N5" s="99">
        <f>'WPB 4 (T)'!C4</f>
        <v>0</v>
      </c>
      <c r="O5" s="99"/>
    </row>
    <row r="6" spans="1:15">
      <c r="A6" s="104"/>
      <c r="B6" s="105"/>
      <c r="C6" s="105"/>
      <c r="D6" s="97"/>
      <c r="E6" s="41"/>
      <c r="F6" s="96"/>
      <c r="G6" s="96"/>
      <c r="H6" s="97"/>
      <c r="I6" s="41"/>
      <c r="J6" s="96"/>
      <c r="K6" s="96"/>
      <c r="L6" s="97"/>
      <c r="M6" s="41"/>
      <c r="N6" s="96"/>
      <c r="O6" s="96"/>
    </row>
    <row r="7" spans="1:15">
      <c r="A7" s="106"/>
      <c r="B7" s="107"/>
      <c r="C7" s="107"/>
      <c r="D7" s="97"/>
      <c r="E7" s="38" t="s">
        <v>97</v>
      </c>
      <c r="F7" s="26" t="s">
        <v>92</v>
      </c>
      <c r="G7" s="74" t="s">
        <v>93</v>
      </c>
      <c r="H7" s="97"/>
      <c r="I7" s="38" t="s">
        <v>97</v>
      </c>
      <c r="J7" s="26" t="s">
        <v>92</v>
      </c>
      <c r="K7" s="74" t="s">
        <v>93</v>
      </c>
      <c r="L7" s="97"/>
      <c r="M7" s="38" t="s">
        <v>97</v>
      </c>
      <c r="N7" s="26" t="s">
        <v>92</v>
      </c>
      <c r="O7" s="74" t="s">
        <v>93</v>
      </c>
    </row>
    <row r="8" spans="1:15" ht="34.5">
      <c r="A8" s="108"/>
      <c r="B8" s="109"/>
      <c r="C8" s="110"/>
      <c r="D8" s="97"/>
      <c r="E8" s="79" t="s">
        <v>96</v>
      </c>
      <c r="F8" s="10" t="e">
        <f>'St. 2 (T)'!E8</f>
        <v>#DIV/0!</v>
      </c>
      <c r="G8" s="75" t="e">
        <f>'WPB 2 (T)'!E8</f>
        <v>#DIV/0!</v>
      </c>
      <c r="H8" s="97"/>
      <c r="I8" s="79" t="s">
        <v>96</v>
      </c>
      <c r="J8" s="10" t="e">
        <f>'St. 3 (T)'!E8</f>
        <v>#DIV/0!</v>
      </c>
      <c r="K8" s="75" t="e">
        <f>'WPB 3 (T)'!E8</f>
        <v>#DIV/0!</v>
      </c>
      <c r="L8" s="97"/>
      <c r="M8" s="79" t="s">
        <v>96</v>
      </c>
      <c r="N8" s="10" t="e">
        <f>'St. 4 (T)'!E8</f>
        <v>#DIV/0!</v>
      </c>
      <c r="O8" s="75" t="e">
        <f>'WPB 4 (T)'!E8</f>
        <v>#DIV/0!</v>
      </c>
    </row>
    <row r="9" spans="1:15" ht="34.5">
      <c r="A9" s="108"/>
      <c r="B9" s="110"/>
      <c r="C9" s="110"/>
      <c r="D9" s="97"/>
      <c r="E9" s="79" t="s">
        <v>27</v>
      </c>
      <c r="F9" s="11" t="e">
        <f>'St. 2 (T)'!E11</f>
        <v>#DIV/0!</v>
      </c>
      <c r="G9" s="75" t="e">
        <f>'WPB 2 (T)'!E11</f>
        <v>#DIV/0!</v>
      </c>
      <c r="H9" s="97"/>
      <c r="I9" s="79" t="s">
        <v>27</v>
      </c>
      <c r="J9" s="11" t="e">
        <f>'St. 3 (T)'!E11</f>
        <v>#DIV/0!</v>
      </c>
      <c r="K9" s="75" t="e">
        <f>'WPB 3 (T)'!E11</f>
        <v>#DIV/0!</v>
      </c>
      <c r="L9" s="97"/>
      <c r="M9" s="79" t="s">
        <v>27</v>
      </c>
      <c r="N9" s="11" t="e">
        <f>'St. 4 (T)'!E11</f>
        <v>#DIV/0!</v>
      </c>
      <c r="O9" s="75" t="e">
        <f>'WPB 4 (T)'!E11</f>
        <v>#DIV/0!</v>
      </c>
    </row>
    <row r="10" spans="1:15" ht="23">
      <c r="A10" s="108"/>
      <c r="B10" s="110"/>
      <c r="C10" s="110"/>
      <c r="D10" s="97"/>
      <c r="E10" s="79" t="s">
        <v>30</v>
      </c>
      <c r="F10" s="11" t="e">
        <f>'St. 2 (T)'!E14</f>
        <v>#DIV/0!</v>
      </c>
      <c r="G10" s="75" t="e">
        <f>'WPB 2 (T)'!E14</f>
        <v>#DIV/0!</v>
      </c>
      <c r="H10" s="97"/>
      <c r="I10" s="79" t="s">
        <v>30</v>
      </c>
      <c r="J10" s="11" t="e">
        <f>'St. 3 (T)'!E14</f>
        <v>#DIV/0!</v>
      </c>
      <c r="K10" s="75" t="e">
        <f>'WPB 3 (T)'!E14</f>
        <v>#DIV/0!</v>
      </c>
      <c r="L10" s="97"/>
      <c r="M10" s="79" t="s">
        <v>30</v>
      </c>
      <c r="N10" s="11" t="e">
        <f>'St. 4 (T)'!E14</f>
        <v>#DIV/0!</v>
      </c>
      <c r="O10" s="75" t="e">
        <f>'WPB 4 (T)'!E14</f>
        <v>#DIV/0!</v>
      </c>
    </row>
    <row r="11" spans="1:15" ht="23">
      <c r="A11" s="108"/>
      <c r="B11" s="110"/>
      <c r="C11" s="110"/>
      <c r="D11" s="97"/>
      <c r="E11" s="79" t="s">
        <v>95</v>
      </c>
      <c r="F11" s="11" t="e">
        <f>'St. 2 (T)'!E17</f>
        <v>#DIV/0!</v>
      </c>
      <c r="G11" s="75" t="e">
        <f>'WPB 2 (T)'!E17</f>
        <v>#DIV/0!</v>
      </c>
      <c r="H11" s="97"/>
      <c r="I11" s="79" t="s">
        <v>95</v>
      </c>
      <c r="J11" s="11" t="e">
        <f>'St. 3 (T)'!E17</f>
        <v>#DIV/0!</v>
      </c>
      <c r="K11" s="75" t="e">
        <f>'WPB 3 (T)'!E17</f>
        <v>#DIV/0!</v>
      </c>
      <c r="L11" s="97"/>
      <c r="M11" s="79" t="s">
        <v>95</v>
      </c>
      <c r="N11" s="11" t="e">
        <f>'St. 4 (T)'!E17</f>
        <v>#DIV/0!</v>
      </c>
      <c r="O11" s="75" t="e">
        <f>'WPB 4 (T)'!E17</f>
        <v>#DIV/0!</v>
      </c>
    </row>
    <row r="12" spans="1:15">
      <c r="A12" s="108"/>
      <c r="B12" s="110"/>
      <c r="C12" s="110"/>
      <c r="D12" s="97"/>
      <c r="E12" s="79" t="s">
        <v>36</v>
      </c>
      <c r="F12" s="11" t="e">
        <f>'St. 2 (T)'!E20</f>
        <v>#DIV/0!</v>
      </c>
      <c r="G12" s="75" t="e">
        <f>'WPB 2 (T)'!E20</f>
        <v>#DIV/0!</v>
      </c>
      <c r="H12" s="97"/>
      <c r="I12" s="79" t="s">
        <v>36</v>
      </c>
      <c r="J12" s="11" t="e">
        <f>'St. 3 (T)'!E20</f>
        <v>#DIV/0!</v>
      </c>
      <c r="K12" s="75" t="e">
        <f>'WPB 3 (T)'!E20</f>
        <v>#DIV/0!</v>
      </c>
      <c r="L12" s="97"/>
      <c r="M12" s="79" t="s">
        <v>36</v>
      </c>
      <c r="N12" s="11" t="e">
        <f>'St. 4 (T)'!E20</f>
        <v>#DIV/0!</v>
      </c>
      <c r="O12" s="75" t="e">
        <f>'WPB 4 (T)'!E20</f>
        <v>#DIV/0!</v>
      </c>
    </row>
    <row r="13" spans="1:15" ht="34.5">
      <c r="A13" s="108"/>
      <c r="B13" s="110"/>
      <c r="C13" s="110"/>
      <c r="D13" s="97"/>
      <c r="E13" s="79" t="s">
        <v>94</v>
      </c>
      <c r="F13" s="11" t="e">
        <f>'St. 2 (T)'!E23</f>
        <v>#DIV/0!</v>
      </c>
      <c r="G13" s="75" t="e">
        <f>'WPB 2 (T)'!E23</f>
        <v>#DIV/0!</v>
      </c>
      <c r="H13" s="97"/>
      <c r="I13" s="79" t="s">
        <v>94</v>
      </c>
      <c r="J13" s="11" t="e">
        <f>'St. 3 (T)'!E23</f>
        <v>#DIV/0!</v>
      </c>
      <c r="K13" s="75" t="e">
        <f>'WPB 3 (T)'!E23</f>
        <v>#DIV/0!</v>
      </c>
      <c r="L13" s="97"/>
      <c r="M13" s="79" t="s">
        <v>94</v>
      </c>
      <c r="N13" s="11" t="e">
        <f>'St. 4 (T)'!E23</f>
        <v>#DIV/0!</v>
      </c>
      <c r="O13" s="75" t="e">
        <f>'WPB 4 (T)'!E23</f>
        <v>#DIV/0!</v>
      </c>
    </row>
    <row r="14" spans="1:15">
      <c r="A14" s="111"/>
      <c r="B14" s="111"/>
      <c r="C14" s="111"/>
      <c r="D14" s="97"/>
      <c r="E14" s="25"/>
      <c r="F14" s="25"/>
      <c r="G14" s="25"/>
      <c r="H14" s="97"/>
      <c r="I14" s="25"/>
      <c r="J14" s="25"/>
      <c r="K14" s="25"/>
      <c r="L14" s="97"/>
      <c r="M14" s="25"/>
      <c r="N14" s="25"/>
      <c r="O14" s="25"/>
    </row>
    <row r="15" spans="1:15" ht="28.5" customHeight="1">
      <c r="A15" s="100"/>
      <c r="B15" s="100"/>
      <c r="C15" s="100"/>
      <c r="D15" s="97"/>
      <c r="E15" s="97"/>
      <c r="F15" s="97"/>
      <c r="G15" s="97"/>
      <c r="H15" s="97"/>
      <c r="I15" s="89"/>
      <c r="J15" s="89"/>
      <c r="K15" s="89"/>
      <c r="L15" s="97"/>
      <c r="M15" s="89"/>
      <c r="N15" s="89"/>
      <c r="O15" s="89"/>
    </row>
    <row r="16" spans="1:15">
      <c r="A16" s="98"/>
      <c r="B16" s="98"/>
      <c r="C16" s="98"/>
      <c r="D16" s="97"/>
      <c r="E16" s="98"/>
      <c r="F16" s="98"/>
      <c r="G16" s="98"/>
      <c r="H16" s="97"/>
      <c r="I16" s="98"/>
      <c r="J16" s="98"/>
      <c r="K16" s="98"/>
      <c r="L16" s="97"/>
      <c r="M16" s="98"/>
      <c r="N16" s="98"/>
      <c r="O16" s="98"/>
    </row>
    <row r="17" spans="1:15">
      <c r="A17" s="90" t="s">
        <v>89</v>
      </c>
      <c r="B17" s="99">
        <f>'St. 1 (E)'!C1</f>
        <v>0</v>
      </c>
      <c r="C17" s="99"/>
      <c r="D17" s="97"/>
      <c r="E17" s="90" t="s">
        <v>89</v>
      </c>
      <c r="F17" s="99">
        <f>'St. 2 (E)'!C1</f>
        <v>0</v>
      </c>
      <c r="G17" s="99"/>
      <c r="H17" s="97"/>
      <c r="I17" s="90" t="s">
        <v>89</v>
      </c>
      <c r="J17" s="99">
        <f>'St. 3 (E)'!C1</f>
        <v>0</v>
      </c>
      <c r="K17" s="99"/>
      <c r="L17" s="97"/>
      <c r="M17" s="90" t="s">
        <v>89</v>
      </c>
      <c r="N17" s="99">
        <f>'St. 4 (E)'!C1</f>
        <v>0</v>
      </c>
      <c r="O17" s="99"/>
    </row>
    <row r="18" spans="1:15">
      <c r="A18" s="90" t="s">
        <v>90</v>
      </c>
      <c r="B18" s="99">
        <f>'St. 1 (E)'!C2</f>
        <v>0</v>
      </c>
      <c r="C18" s="99"/>
      <c r="D18" s="97"/>
      <c r="E18" s="90" t="s">
        <v>90</v>
      </c>
      <c r="F18" s="99">
        <f>'St. 2 (E)'!C2</f>
        <v>0</v>
      </c>
      <c r="G18" s="99"/>
      <c r="H18" s="97"/>
      <c r="I18" s="90" t="s">
        <v>90</v>
      </c>
      <c r="J18" s="99">
        <f>'St. 3 (E)'!C2</f>
        <v>0</v>
      </c>
      <c r="K18" s="99"/>
      <c r="L18" s="97"/>
      <c r="M18" s="90" t="s">
        <v>90</v>
      </c>
      <c r="N18" s="99">
        <f>'St. 4 (E)'!C2</f>
        <v>0</v>
      </c>
      <c r="O18" s="99"/>
    </row>
    <row r="19" spans="1:15">
      <c r="A19" s="90" t="s">
        <v>91</v>
      </c>
      <c r="B19" s="90">
        <f>'St. 1 (E)'!C3</f>
        <v>0</v>
      </c>
      <c r="C19" s="90"/>
      <c r="D19" s="97"/>
      <c r="E19" s="90" t="s">
        <v>91</v>
      </c>
      <c r="F19" s="90">
        <f>'St. 2 (E)'!C3</f>
        <v>0</v>
      </c>
      <c r="G19" s="90"/>
      <c r="H19" s="97"/>
      <c r="I19" s="90" t="s">
        <v>91</v>
      </c>
      <c r="J19" s="90">
        <f>'St. 3 (T)'!C3</f>
        <v>0</v>
      </c>
      <c r="K19" s="90"/>
      <c r="L19" s="97"/>
      <c r="M19" s="90" t="s">
        <v>91</v>
      </c>
      <c r="N19" s="90">
        <f>'St. 4 (E)'!C3</f>
        <v>0</v>
      </c>
      <c r="O19" s="90"/>
    </row>
    <row r="20" spans="1:15">
      <c r="A20" s="90" t="s">
        <v>18</v>
      </c>
      <c r="B20" s="99">
        <f>'WPB 1 (E)'!C4</f>
        <v>0</v>
      </c>
      <c r="C20" s="99"/>
      <c r="D20" s="97"/>
      <c r="E20" s="90" t="s">
        <v>18</v>
      </c>
      <c r="F20" s="99">
        <f>'WPB 2 (E)'!C4</f>
        <v>0</v>
      </c>
      <c r="G20" s="99"/>
      <c r="H20" s="97"/>
      <c r="I20" s="90" t="s">
        <v>18</v>
      </c>
      <c r="J20" s="99">
        <f>'WPB 3 (T)'!C4</f>
        <v>0</v>
      </c>
      <c r="K20" s="99"/>
      <c r="L20" s="97"/>
      <c r="M20" s="90" t="s">
        <v>18</v>
      </c>
      <c r="N20" s="99">
        <f>'WPB 4 (E)'!C4</f>
        <v>0</v>
      </c>
      <c r="O20" s="99"/>
    </row>
    <row r="21" spans="1:15">
      <c r="A21" s="41"/>
      <c r="B21" s="96"/>
      <c r="C21" s="96"/>
      <c r="D21" s="97"/>
      <c r="E21" s="41"/>
      <c r="F21" s="96"/>
      <c r="G21" s="96"/>
      <c r="H21" s="97"/>
      <c r="I21" s="41"/>
      <c r="J21" s="96"/>
      <c r="K21" s="96"/>
      <c r="L21" s="97"/>
      <c r="M21" s="41"/>
      <c r="N21" s="96"/>
      <c r="O21" s="96"/>
    </row>
    <row r="22" spans="1:15">
      <c r="A22" s="38" t="s">
        <v>97</v>
      </c>
      <c r="B22" s="26" t="s">
        <v>92</v>
      </c>
      <c r="C22" s="74" t="s">
        <v>93</v>
      </c>
      <c r="D22" s="97"/>
      <c r="E22" s="38" t="s">
        <v>97</v>
      </c>
      <c r="F22" s="26" t="s">
        <v>92</v>
      </c>
      <c r="G22" s="74" t="s">
        <v>93</v>
      </c>
      <c r="H22" s="97"/>
      <c r="I22" s="38" t="s">
        <v>97</v>
      </c>
      <c r="J22" s="26" t="s">
        <v>92</v>
      </c>
      <c r="K22" s="74" t="s">
        <v>93</v>
      </c>
      <c r="L22" s="97"/>
      <c r="M22" s="38" t="s">
        <v>97</v>
      </c>
      <c r="N22" s="26" t="s">
        <v>92</v>
      </c>
      <c r="O22" s="74" t="s">
        <v>93</v>
      </c>
    </row>
    <row r="23" spans="1:15" ht="34.5">
      <c r="A23" s="79" t="s">
        <v>96</v>
      </c>
      <c r="B23" s="10" t="e">
        <f>'St. 1 (E)'!E8</f>
        <v>#DIV/0!</v>
      </c>
      <c r="C23" s="75" t="e">
        <f>'WPB 1 (E)'!E8</f>
        <v>#DIV/0!</v>
      </c>
      <c r="D23" s="97"/>
      <c r="E23" s="79" t="s">
        <v>96</v>
      </c>
      <c r="F23" s="10" t="e">
        <f>'St. 2 (E)'!E8</f>
        <v>#DIV/0!</v>
      </c>
      <c r="G23" s="75" t="e">
        <f>'WPB 2 (E)'!E8</f>
        <v>#DIV/0!</v>
      </c>
      <c r="H23" s="97"/>
      <c r="I23" s="79" t="s">
        <v>96</v>
      </c>
      <c r="J23" s="10" t="e">
        <f>'St. 3 (E)'!E8</f>
        <v>#DIV/0!</v>
      </c>
      <c r="K23" s="75" t="e">
        <f>'WPB 3 (E)'!E8</f>
        <v>#DIV/0!</v>
      </c>
      <c r="L23" s="97"/>
      <c r="M23" s="79" t="s">
        <v>96</v>
      </c>
      <c r="N23" s="10" t="e">
        <f>'St. 4 (E)'!E8</f>
        <v>#DIV/0!</v>
      </c>
      <c r="O23" s="75" t="e">
        <f>'WPB 4 (E)'!E8</f>
        <v>#DIV/0!</v>
      </c>
    </row>
    <row r="24" spans="1:15" ht="34.5">
      <c r="A24" s="79" t="s">
        <v>27</v>
      </c>
      <c r="B24" s="11" t="e">
        <f>'St. 1 (E)'!E11</f>
        <v>#DIV/0!</v>
      </c>
      <c r="C24" s="75" t="e">
        <f>'WPB 1 (E)'!E11</f>
        <v>#DIV/0!</v>
      </c>
      <c r="D24" s="97"/>
      <c r="E24" s="79" t="s">
        <v>27</v>
      </c>
      <c r="F24" s="11" t="e">
        <f>'St. 2 (E)'!E11</f>
        <v>#DIV/0!</v>
      </c>
      <c r="G24" s="75" t="e">
        <f>'WPB 2 (E)'!E11</f>
        <v>#DIV/0!</v>
      </c>
      <c r="H24" s="97"/>
      <c r="I24" s="79" t="s">
        <v>27</v>
      </c>
      <c r="J24" s="11" t="e">
        <f>'St. 3 (E)'!E11</f>
        <v>#DIV/0!</v>
      </c>
      <c r="K24" s="75" t="e">
        <f>'WPB 3 (E)'!E11</f>
        <v>#DIV/0!</v>
      </c>
      <c r="L24" s="97"/>
      <c r="M24" s="79" t="s">
        <v>27</v>
      </c>
      <c r="N24" s="11" t="e">
        <f>'St. 4 (E)'!E11</f>
        <v>#DIV/0!</v>
      </c>
      <c r="O24" s="75" t="e">
        <f>'WPB 4 (E)'!E11</f>
        <v>#DIV/0!</v>
      </c>
    </row>
    <row r="25" spans="1:15" ht="23">
      <c r="A25" s="79" t="s">
        <v>30</v>
      </c>
      <c r="B25" s="11" t="e">
        <f>'St. 1 (E)'!E14</f>
        <v>#DIV/0!</v>
      </c>
      <c r="C25" s="75" t="e">
        <f>'WPB 1 (E)'!E14</f>
        <v>#DIV/0!</v>
      </c>
      <c r="D25" s="97"/>
      <c r="E25" s="79" t="s">
        <v>30</v>
      </c>
      <c r="F25" s="11" t="e">
        <f>'St. 2 (E)'!E14</f>
        <v>#DIV/0!</v>
      </c>
      <c r="G25" s="75" t="e">
        <f>'WPB 2 (E)'!E14</f>
        <v>#DIV/0!</v>
      </c>
      <c r="H25" s="97"/>
      <c r="I25" s="79" t="s">
        <v>30</v>
      </c>
      <c r="J25" s="11" t="e">
        <f>'St. 3 (E)'!E14</f>
        <v>#DIV/0!</v>
      </c>
      <c r="K25" s="75" t="e">
        <f>'WPB 3 (E)'!E14</f>
        <v>#DIV/0!</v>
      </c>
      <c r="L25" s="97"/>
      <c r="M25" s="79" t="s">
        <v>30</v>
      </c>
      <c r="N25" s="11" t="e">
        <f>'St. 4 (E)'!E14</f>
        <v>#DIV/0!</v>
      </c>
      <c r="O25" s="75" t="e">
        <f>'WPB 4 (E)'!E14</f>
        <v>#DIV/0!</v>
      </c>
    </row>
    <row r="26" spans="1:15" ht="23">
      <c r="A26" s="79" t="s">
        <v>95</v>
      </c>
      <c r="B26" s="11" t="e">
        <f>'St. 1 (E)'!E17</f>
        <v>#DIV/0!</v>
      </c>
      <c r="C26" s="75" t="e">
        <f>'WPB 1 (E)'!E17</f>
        <v>#DIV/0!</v>
      </c>
      <c r="D26" s="97"/>
      <c r="E26" s="79" t="s">
        <v>95</v>
      </c>
      <c r="F26" s="11" t="e">
        <f>'St. 2 (E)'!E17</f>
        <v>#DIV/0!</v>
      </c>
      <c r="G26" s="75" t="e">
        <f>'WPB 2 (E)'!E17</f>
        <v>#DIV/0!</v>
      </c>
      <c r="H26" s="97"/>
      <c r="I26" s="79" t="s">
        <v>95</v>
      </c>
      <c r="J26" s="11" t="e">
        <f>'St. 3 (E)'!E17</f>
        <v>#DIV/0!</v>
      </c>
      <c r="K26" s="75" t="e">
        <f>'WPB 3 (E)'!E17</f>
        <v>#DIV/0!</v>
      </c>
      <c r="L26" s="97"/>
      <c r="M26" s="79" t="s">
        <v>95</v>
      </c>
      <c r="N26" s="11" t="e">
        <f>'St. 4 (E)'!E17</f>
        <v>#DIV/0!</v>
      </c>
      <c r="O26" s="75" t="e">
        <f>'WPB 4 (E)'!E17</f>
        <v>#DIV/0!</v>
      </c>
    </row>
    <row r="27" spans="1:15">
      <c r="A27" s="79" t="s">
        <v>36</v>
      </c>
      <c r="B27" s="11" t="e">
        <f>'St. 1 (E)'!E20</f>
        <v>#DIV/0!</v>
      </c>
      <c r="C27" s="75" t="e">
        <f>'WPB 1 (E)'!E20</f>
        <v>#DIV/0!</v>
      </c>
      <c r="D27" s="97"/>
      <c r="E27" s="79" t="s">
        <v>36</v>
      </c>
      <c r="F27" s="11" t="e">
        <f>'St. 2 (E)'!E20</f>
        <v>#DIV/0!</v>
      </c>
      <c r="G27" s="75" t="e">
        <f>'WPB 2 (E)'!E20</f>
        <v>#DIV/0!</v>
      </c>
      <c r="H27" s="97"/>
      <c r="I27" s="79" t="s">
        <v>36</v>
      </c>
      <c r="J27" s="11" t="e">
        <f>'St. 3 (E)'!E20</f>
        <v>#DIV/0!</v>
      </c>
      <c r="K27" s="75" t="e">
        <f>'WPB 3 (E)'!E20</f>
        <v>#DIV/0!</v>
      </c>
      <c r="L27" s="97"/>
      <c r="M27" s="79" t="s">
        <v>36</v>
      </c>
      <c r="N27" s="11" t="e">
        <f>'St. 4 (E)'!E20</f>
        <v>#DIV/0!</v>
      </c>
      <c r="O27" s="75" t="e">
        <f>'WPB 4 (E)'!E20</f>
        <v>#DIV/0!</v>
      </c>
    </row>
    <row r="28" spans="1:15" ht="34.5">
      <c r="A28" s="79" t="s">
        <v>94</v>
      </c>
      <c r="B28" s="11" t="e">
        <f>'St. 1 (E)'!E23</f>
        <v>#DIV/0!</v>
      </c>
      <c r="C28" s="75" t="e">
        <f>'WPB 1 (E)'!E23</f>
        <v>#DIV/0!</v>
      </c>
      <c r="D28" s="97"/>
      <c r="E28" s="79" t="s">
        <v>94</v>
      </c>
      <c r="F28" s="11" t="e">
        <f>'St. 2 (E)'!E23</f>
        <v>#DIV/0!</v>
      </c>
      <c r="G28" s="75" t="e">
        <f>'WPB 2 (E)'!E23</f>
        <v>#DIV/0!</v>
      </c>
      <c r="H28" s="97"/>
      <c r="I28" s="79" t="s">
        <v>94</v>
      </c>
      <c r="J28" s="11" t="e">
        <f>'St. 3 (E)'!E23</f>
        <v>#DIV/0!</v>
      </c>
      <c r="K28" s="75" t="e">
        <f>'WPB 3 (E)'!E23</f>
        <v>#DIV/0!</v>
      </c>
      <c r="L28" s="97"/>
      <c r="M28" s="79" t="s">
        <v>94</v>
      </c>
      <c r="N28" s="11" t="e">
        <f>'St. 4 (E)'!E23</f>
        <v>#DIV/0!</v>
      </c>
      <c r="O28" s="75" t="e">
        <f>'WPB 4 (E)'!E23</f>
        <v>#DIV/0!</v>
      </c>
    </row>
    <row r="29" spans="1:15">
      <c r="A29" s="25"/>
      <c r="B29" s="25"/>
      <c r="C29" s="25"/>
      <c r="D29" s="97"/>
      <c r="E29" s="25"/>
      <c r="F29" s="25"/>
      <c r="G29" s="25"/>
      <c r="H29" s="97"/>
      <c r="I29" s="25"/>
      <c r="J29" s="25"/>
      <c r="K29" s="25"/>
      <c r="L29" s="97"/>
      <c r="M29" s="25"/>
      <c r="N29" s="25"/>
      <c r="O29" s="25"/>
    </row>
  </sheetData>
  <sheetProtection algorithmName="SHA-512" hashValue="jWFbwZH39rVYNs3zAqEzShwO8hCfsUrYoZxhF/4f9SygU/kMlQ5vW0Saf8X5ovEsbT8UzXD5e/8+nKo4xUyhhQ==" saltValue="T/1mv+OMXa4vI/BXxMqdIg==" spinCount="100000" sheet="1" selectLockedCells="1" selectUnlockedCells="1"/>
  <mergeCells count="45">
    <mergeCell ref="J17:K17"/>
    <mergeCell ref="J18:K18"/>
    <mergeCell ref="J20:K20"/>
    <mergeCell ref="J21:K21"/>
    <mergeCell ref="E15:G15"/>
    <mergeCell ref="I16:K16"/>
    <mergeCell ref="B18:C18"/>
    <mergeCell ref="B20:C20"/>
    <mergeCell ref="B21:C21"/>
    <mergeCell ref="F17:G17"/>
    <mergeCell ref="F18:G18"/>
    <mergeCell ref="F20:G20"/>
    <mergeCell ref="F21:G21"/>
    <mergeCell ref="J5:K5"/>
    <mergeCell ref="A1:C1"/>
    <mergeCell ref="A16:C16"/>
    <mergeCell ref="E1:G1"/>
    <mergeCell ref="E16:G16"/>
    <mergeCell ref="B2:C2"/>
    <mergeCell ref="B3:C3"/>
    <mergeCell ref="B5:C5"/>
    <mergeCell ref="F2:G2"/>
    <mergeCell ref="F3:G3"/>
    <mergeCell ref="F5:G5"/>
    <mergeCell ref="B6:C6"/>
    <mergeCell ref="F6:G6"/>
    <mergeCell ref="D1:D29"/>
    <mergeCell ref="A15:C15"/>
    <mergeCell ref="B17:C17"/>
    <mergeCell ref="N21:O21"/>
    <mergeCell ref="H1:H29"/>
    <mergeCell ref="L1:L29"/>
    <mergeCell ref="M16:O16"/>
    <mergeCell ref="N17:O17"/>
    <mergeCell ref="N18:O18"/>
    <mergeCell ref="N20:O20"/>
    <mergeCell ref="J6:K6"/>
    <mergeCell ref="M1:O1"/>
    <mergeCell ref="N2:O2"/>
    <mergeCell ref="N3:O3"/>
    <mergeCell ref="N5:O5"/>
    <mergeCell ref="N6:O6"/>
    <mergeCell ref="I1:K1"/>
    <mergeCell ref="J2:K2"/>
    <mergeCell ref="J3:K3"/>
  </mergeCells>
  <phoneticPr fontId="1" type="noConversion"/>
  <pageMargins left="0.7" right="0.7" top="0.75" bottom="0.75" header="0.3" footer="0.3"/>
  <pageSetup paperSize="9" scale="99" orientation="portrait" horizontalDpi="300" verticalDpi="300" r:id="rId1"/>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F25"/>
  <sheetViews>
    <sheetView tabSelected="1" topLeftCell="B1" zoomScaleNormal="100" zoomScalePageLayoutView="120" workbookViewId="0">
      <pane ySplit="5" topLeftCell="A6" activePane="bottomLeft" state="frozen"/>
      <selection activeCell="C6" sqref="C6:E6"/>
      <selection pane="bottomLeft" activeCell="D15" sqref="D15"/>
    </sheetView>
  </sheetViews>
  <sheetFormatPr defaultColWidth="10.83203125" defaultRowHeight="15.5"/>
  <cols>
    <col min="1" max="1" width="30.58203125" style="2" customWidth="1"/>
    <col min="2" max="2" width="2.25" style="4" bestFit="1" customWidth="1"/>
    <col min="3" max="3" width="100.58203125" style="3" customWidth="1"/>
    <col min="4" max="4" width="11.83203125" style="4" customWidth="1"/>
    <col min="5" max="5" width="18.33203125" style="7" bestFit="1" customWidth="1"/>
    <col min="6" max="6" width="20.75" style="2" bestFit="1" customWidth="1"/>
    <col min="7" max="16384" width="10.83203125" style="2"/>
  </cols>
  <sheetData>
    <row r="1" spans="1:6" ht="16" thickBot="1">
      <c r="A1" s="42" t="s">
        <v>12</v>
      </c>
      <c r="B1" s="43"/>
      <c r="C1" s="77"/>
      <c r="D1" s="47" t="s">
        <v>7</v>
      </c>
      <c r="E1" s="47"/>
      <c r="F1" s="36" t="s">
        <v>13</v>
      </c>
    </row>
    <row r="2" spans="1:6" ht="16" thickBot="1">
      <c r="A2" s="42" t="s">
        <v>14</v>
      </c>
      <c r="B2" s="43"/>
      <c r="C2" s="77"/>
      <c r="D2" s="31"/>
      <c r="F2" s="37" t="s">
        <v>15</v>
      </c>
    </row>
    <row r="3" spans="1:6" ht="16" thickBot="1">
      <c r="A3" s="42" t="s">
        <v>16</v>
      </c>
      <c r="B3" s="43"/>
      <c r="C3" s="77"/>
      <c r="D3" s="31"/>
      <c r="F3" s="37" t="s">
        <v>17</v>
      </c>
    </row>
    <row r="4" spans="1:6">
      <c r="A4" s="49" t="s">
        <v>18</v>
      </c>
      <c r="B4" s="55"/>
      <c r="C4" s="66">
        <f>'WPB 1 (E)'!C4</f>
        <v>0</v>
      </c>
      <c r="D4" s="31"/>
      <c r="F4" s="37" t="s">
        <v>19</v>
      </c>
    </row>
    <row r="5" spans="1:6" s="40" customFormat="1" ht="25">
      <c r="A5" s="65"/>
      <c r="B5" s="65"/>
      <c r="C5" s="73" t="s">
        <v>20</v>
      </c>
      <c r="D5" s="39"/>
      <c r="E5" s="7"/>
    </row>
    <row r="6" spans="1:6">
      <c r="B6" s="13"/>
      <c r="C6" s="71" t="s">
        <v>21</v>
      </c>
      <c r="D6" s="71"/>
      <c r="E6" s="12"/>
    </row>
    <row r="7" spans="1:6">
      <c r="A7" s="76"/>
      <c r="B7" s="24">
        <v>1</v>
      </c>
      <c r="C7" s="78" t="s">
        <v>22</v>
      </c>
      <c r="D7" s="23" t="s">
        <v>23</v>
      </c>
      <c r="E7" s="69" t="s">
        <v>24</v>
      </c>
    </row>
    <row r="8" spans="1:6" s="27" customFormat="1" ht="18">
      <c r="B8" s="30"/>
      <c r="C8" s="44" t="s">
        <v>25</v>
      </c>
      <c r="D8" s="29"/>
      <c r="E8" s="28" t="e">
        <f>AVERAGE(D8:D9)</f>
        <v>#DIV/0!</v>
      </c>
    </row>
    <row r="9" spans="1:6" s="27" customFormat="1" ht="51.75" customHeight="1">
      <c r="B9" s="30"/>
      <c r="C9" s="44" t="s">
        <v>26</v>
      </c>
      <c r="D9" s="29"/>
      <c r="E9" s="28"/>
    </row>
    <row r="10" spans="1:6" ht="18">
      <c r="B10" s="24">
        <v>2</v>
      </c>
      <c r="C10" s="78" t="s">
        <v>27</v>
      </c>
      <c r="D10" s="32"/>
      <c r="E10" s="28"/>
    </row>
    <row r="11" spans="1:6" s="27" customFormat="1" ht="18">
      <c r="B11" s="30"/>
      <c r="C11" s="46" t="s">
        <v>28</v>
      </c>
      <c r="D11" s="80"/>
      <c r="E11" s="28" t="e">
        <f>AVERAGE(D11:D12)</f>
        <v>#DIV/0!</v>
      </c>
    </row>
    <row r="12" spans="1:6" s="27" customFormat="1" ht="18">
      <c r="B12" s="30"/>
      <c r="C12" s="45" t="s">
        <v>29</v>
      </c>
      <c r="D12" s="81"/>
      <c r="E12" s="28"/>
    </row>
    <row r="13" spans="1:6" ht="18">
      <c r="B13" s="24">
        <v>3</v>
      </c>
      <c r="C13" s="78" t="s">
        <v>30</v>
      </c>
      <c r="D13" s="82"/>
      <c r="E13" s="28"/>
    </row>
    <row r="14" spans="1:6" s="27" customFormat="1" ht="55.5" customHeight="1">
      <c r="B14" s="30"/>
      <c r="C14" s="44" t="s">
        <v>31</v>
      </c>
      <c r="D14" s="81"/>
      <c r="E14" s="28" t="e">
        <f>AVERAGE(D14:D15)</f>
        <v>#DIV/0!</v>
      </c>
    </row>
    <row r="15" spans="1:6" s="27" customFormat="1" ht="18">
      <c r="B15" s="30"/>
      <c r="C15" s="44" t="s">
        <v>32</v>
      </c>
      <c r="D15" s="81"/>
      <c r="E15" s="28"/>
    </row>
    <row r="16" spans="1:6" ht="18">
      <c r="B16" s="24">
        <v>4</v>
      </c>
      <c r="C16" s="78" t="s">
        <v>33</v>
      </c>
      <c r="D16" s="82"/>
      <c r="E16" s="9"/>
    </row>
    <row r="17" spans="2:5" s="27" customFormat="1" ht="18">
      <c r="B17" s="30"/>
      <c r="C17" s="44" t="s">
        <v>34</v>
      </c>
      <c r="D17" s="81"/>
      <c r="E17" s="28" t="e">
        <f>AVERAGE(D17:D18)</f>
        <v>#DIV/0!</v>
      </c>
    </row>
    <row r="18" spans="2:5" s="27" customFormat="1" ht="18">
      <c r="B18" s="30"/>
      <c r="C18" s="44" t="s">
        <v>35</v>
      </c>
      <c r="D18" s="81"/>
      <c r="E18" s="28"/>
    </row>
    <row r="19" spans="2:5" ht="18">
      <c r="B19" s="24">
        <v>5</v>
      </c>
      <c r="C19" s="78" t="s">
        <v>36</v>
      </c>
      <c r="D19" s="82"/>
      <c r="E19" s="28"/>
    </row>
    <row r="20" spans="2:5" s="27" customFormat="1" ht="45.75" customHeight="1">
      <c r="B20" s="30"/>
      <c r="C20" s="44" t="s">
        <v>37</v>
      </c>
      <c r="D20" s="81"/>
      <c r="E20" s="28" t="e">
        <f>AVERAGE(D20:D21)</f>
        <v>#DIV/0!</v>
      </c>
    </row>
    <row r="21" spans="2:5" s="27" customFormat="1" ht="72" customHeight="1">
      <c r="B21" s="30"/>
      <c r="C21" s="44" t="s">
        <v>38</v>
      </c>
      <c r="D21" s="81"/>
      <c r="E21" s="28"/>
    </row>
    <row r="22" spans="2:5" ht="31">
      <c r="B22" s="24">
        <v>6</v>
      </c>
      <c r="C22" s="78" t="s">
        <v>39</v>
      </c>
      <c r="D22" s="82"/>
      <c r="E22" s="28"/>
    </row>
    <row r="23" spans="2:5" s="27" customFormat="1" ht="30.75" customHeight="1">
      <c r="B23" s="30"/>
      <c r="C23" s="44" t="s">
        <v>40</v>
      </c>
      <c r="D23" s="81"/>
      <c r="E23" s="28" t="e">
        <f>AVERAGE(D23:D24)</f>
        <v>#DIV/0!</v>
      </c>
    </row>
    <row r="24" spans="2:5" s="27" customFormat="1" ht="32.25" customHeight="1">
      <c r="B24" s="30"/>
      <c r="C24" s="44" t="s">
        <v>41</v>
      </c>
      <c r="D24" s="83"/>
      <c r="E24" s="28"/>
    </row>
    <row r="25" spans="2:5" ht="18.75" customHeight="1">
      <c r="B25" s="13"/>
      <c r="C25" s="34" t="s">
        <v>42</v>
      </c>
      <c r="D25" s="13"/>
      <c r="E25" s="12"/>
    </row>
  </sheetData>
  <sheetProtection selectLockedCells="1"/>
  <conditionalFormatting sqref="D8:D9">
    <cfRule type="cellIs" dxfId="253" priority="71" operator="between">
      <formula>1</formula>
      <formula>4</formula>
    </cfRule>
    <cfRule type="cellIs" dxfId="252" priority="72" operator="between">
      <formula>1</formula>
      <formula>4</formula>
    </cfRule>
    <cfRule type="containsBlanks" dxfId="251" priority="73">
      <formula>LEN(TRIM(D8))=0</formula>
    </cfRule>
  </conditionalFormatting>
  <conditionalFormatting sqref="D11">
    <cfRule type="cellIs" dxfId="250" priority="65" operator="between">
      <formula>1</formula>
      <formula>4</formula>
    </cfRule>
    <cfRule type="cellIs" dxfId="249" priority="66" operator="between">
      <formula>1</formula>
      <formula>4</formula>
    </cfRule>
    <cfRule type="containsBlanks" dxfId="248" priority="67">
      <formula>LEN(TRIM(D11))=0</formula>
    </cfRule>
  </conditionalFormatting>
  <conditionalFormatting sqref="D12">
    <cfRule type="cellIs" dxfId="247" priority="53" operator="between">
      <formula>1</formula>
      <formula>4</formula>
    </cfRule>
    <cfRule type="cellIs" dxfId="246" priority="54" operator="between">
      <formula>1</formula>
      <formula>4</formula>
    </cfRule>
    <cfRule type="containsBlanks" dxfId="245" priority="55">
      <formula>LEN(TRIM(D12))=0</formula>
    </cfRule>
  </conditionalFormatting>
  <conditionalFormatting sqref="D14">
    <cfRule type="cellIs" dxfId="244" priority="42" operator="between">
      <formula>1</formula>
      <formula>4</formula>
    </cfRule>
    <cfRule type="containsBlanks" dxfId="243" priority="43">
      <formula>LEN(TRIM(D14))=0</formula>
    </cfRule>
  </conditionalFormatting>
  <conditionalFormatting sqref="D15">
    <cfRule type="cellIs" dxfId="242" priority="30" operator="between">
      <formula>1</formula>
      <formula>4</formula>
    </cfRule>
    <cfRule type="containsBlanks" dxfId="241" priority="31">
      <formula>LEN(TRIM(D15))=0</formula>
    </cfRule>
  </conditionalFormatting>
  <conditionalFormatting sqref="D17:D18">
    <cfRule type="cellIs" dxfId="240" priority="20" operator="between">
      <formula>1</formula>
      <formula>4</formula>
    </cfRule>
    <cfRule type="containsBlanks" dxfId="239" priority="21">
      <formula>LEN(TRIM(D17))=0</formula>
    </cfRule>
  </conditionalFormatting>
  <conditionalFormatting sqref="D20:D21">
    <cfRule type="cellIs" dxfId="238" priority="16" operator="between">
      <formula>1</formula>
      <formula>4</formula>
    </cfRule>
    <cfRule type="containsBlanks" dxfId="237" priority="17">
      <formula>LEN(TRIM(D20))=0</formula>
    </cfRule>
  </conditionalFormatting>
  <conditionalFormatting sqref="E10:E11">
    <cfRule type="colorScale" priority="3">
      <colorScale>
        <cfvo type="num" val="1"/>
        <cfvo type="num" val="4"/>
        <color theme="9"/>
        <color theme="9"/>
      </colorScale>
    </cfRule>
  </conditionalFormatting>
  <conditionalFormatting sqref="D23:D24">
    <cfRule type="cellIs" dxfId="236" priority="1" operator="between">
      <formula>1</formula>
      <formula>4</formula>
    </cfRule>
    <cfRule type="containsBlanks" dxfId="235" priority="2">
      <formula>LEN(TRIM(D23))=0</formula>
    </cfRule>
  </conditionalFormatting>
  <dataValidations count="1">
    <dataValidation type="whole" showInputMessage="1" showErrorMessage="1" errorTitle="Foutmelding" error="U dient een score tussen 1 en 4 in te vullen." promptTitle="score tussen 1 en 4 invullen" sqref="D10 D13 D16 D19 D22" xr:uid="{00000000-0002-0000-0100-000000000000}">
      <formula1>1</formula1>
      <formula2>4</formula2>
    </dataValidation>
  </dataValidations>
  <pageMargins left="0" right="0" top="0" bottom="0" header="0.31496062992125984" footer="0.31496062992125984"/>
  <pageSetup paperSize="9" scale="59" orientation="portrait" r:id="rId1"/>
  <rowBreaks count="1" manualBreakCount="1">
    <brk id="24" max="16383" man="1"/>
  </rowBreaks>
  <drawing r:id="rId2"/>
  <extLst>
    <ext xmlns:x14="http://schemas.microsoft.com/office/spreadsheetml/2009/9/main" uri="{CCE6A557-97BC-4b89-ADB6-D9C93CAAB3DF}">
      <x14:dataValidations xmlns:xm="http://schemas.microsoft.com/office/excel/2006/main" count="1">
        <x14:dataValidation type="list" showInputMessage="1" showErrorMessage="1" errorTitle="Foutmelding" error="U dient een score tussen 1 en 4 in te vullen." promptTitle="score tussen 1 en 4 invullen" xr:uid="{00000000-0002-0000-0100-000001000000}">
          <x14:formula1>
            <xm:f>Instructie!$D$9:$D$12</xm:f>
          </x14:formula1>
          <xm:sqref>D11:D12 D14:D15 D8:D9 D17:D18 D20:D21 D23:D24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sheetPr>
  <dimension ref="A1:F25"/>
  <sheetViews>
    <sheetView zoomScaleNormal="100" zoomScalePageLayoutView="110" workbookViewId="0">
      <pane ySplit="5" topLeftCell="A10" activePane="bottomLeft" state="frozen"/>
      <selection activeCell="C6" sqref="C6:D6"/>
      <selection pane="bottomLeft" activeCell="C26" sqref="C26"/>
    </sheetView>
  </sheetViews>
  <sheetFormatPr defaultColWidth="10.83203125" defaultRowHeight="15.5"/>
  <cols>
    <col min="1" max="1" width="30.58203125" style="5" customWidth="1"/>
    <col min="2" max="2" width="2.25" style="4" bestFit="1" customWidth="1"/>
    <col min="3" max="3" width="100.58203125" style="6" customWidth="1"/>
    <col min="4" max="4" width="13.08203125" style="4" customWidth="1"/>
    <col min="5" max="5" width="18.33203125" style="7" bestFit="1" customWidth="1"/>
    <col min="6" max="6" width="30.25" style="5" customWidth="1"/>
    <col min="7" max="16384" width="10.83203125" style="5"/>
  </cols>
  <sheetData>
    <row r="1" spans="1:6">
      <c r="A1" s="48" t="s">
        <v>12</v>
      </c>
      <c r="B1" s="54"/>
      <c r="C1" s="67">
        <f>'St. 1 (E)'!C1</f>
        <v>0</v>
      </c>
      <c r="D1" s="62" t="s">
        <v>7</v>
      </c>
      <c r="E1" s="63"/>
      <c r="F1" s="61" t="s">
        <v>43</v>
      </c>
    </row>
    <row r="2" spans="1:6">
      <c r="A2" s="49" t="s">
        <v>14</v>
      </c>
      <c r="B2" s="55"/>
      <c r="C2" s="68">
        <f>'St. 1 (E)'!C2</f>
        <v>0</v>
      </c>
      <c r="D2" s="31"/>
      <c r="F2" s="61" t="s">
        <v>44</v>
      </c>
    </row>
    <row r="3" spans="1:6" ht="16" thickBot="1">
      <c r="A3" s="49" t="s">
        <v>16</v>
      </c>
      <c r="B3" s="55"/>
      <c r="C3" s="68">
        <f>'St. 1 (E)'!C3</f>
        <v>0</v>
      </c>
      <c r="D3" s="31"/>
      <c r="F3" s="61" t="s">
        <v>45</v>
      </c>
    </row>
    <row r="4" spans="1:6" ht="16" thickBot="1">
      <c r="A4" s="57" t="s">
        <v>18</v>
      </c>
      <c r="B4" s="58"/>
      <c r="C4" s="64"/>
      <c r="D4" s="31"/>
      <c r="F4" s="61" t="s">
        <v>46</v>
      </c>
    </row>
    <row r="5" spans="1:6" s="40" customFormat="1" ht="25">
      <c r="B5" s="65"/>
      <c r="C5" s="73" t="s">
        <v>20</v>
      </c>
      <c r="D5" s="39"/>
      <c r="E5" s="7"/>
    </row>
    <row r="6" spans="1:6">
      <c r="B6" s="71"/>
      <c r="C6" s="72" t="s">
        <v>21</v>
      </c>
      <c r="D6" s="72"/>
      <c r="E6" s="72"/>
    </row>
    <row r="7" spans="1:6">
      <c r="B7" s="71">
        <v>1</v>
      </c>
      <c r="C7" s="112" t="s">
        <v>22</v>
      </c>
      <c r="D7" s="60" t="s">
        <v>23</v>
      </c>
      <c r="E7" s="70" t="s">
        <v>24</v>
      </c>
    </row>
    <row r="8" spans="1:6" ht="18">
      <c r="B8" s="71"/>
      <c r="C8" s="44" t="s">
        <v>25</v>
      </c>
      <c r="D8" s="84"/>
      <c r="E8" s="59" t="e">
        <f>AVERAGE(D8:D9)</f>
        <v>#DIV/0!</v>
      </c>
    </row>
    <row r="9" spans="1:6" ht="46.5" customHeight="1">
      <c r="B9" s="71"/>
      <c r="C9" s="44" t="s">
        <v>26</v>
      </c>
      <c r="D9" s="85"/>
      <c r="E9" s="59"/>
    </row>
    <row r="10" spans="1:6">
      <c r="B10" s="71">
        <v>2</v>
      </c>
      <c r="C10" s="112" t="s">
        <v>27</v>
      </c>
      <c r="D10" s="86"/>
      <c r="E10" s="59"/>
    </row>
    <row r="11" spans="1:6" ht="18">
      <c r="B11" s="71"/>
      <c r="C11" s="46" t="s">
        <v>28</v>
      </c>
      <c r="D11" s="85"/>
      <c r="E11" s="59" t="e">
        <f>AVERAGE(D11:D12)</f>
        <v>#DIV/0!</v>
      </c>
    </row>
    <row r="12" spans="1:6" ht="18">
      <c r="B12" s="71"/>
      <c r="C12" s="45" t="s">
        <v>29</v>
      </c>
      <c r="D12" s="85"/>
      <c r="E12" s="59"/>
    </row>
    <row r="13" spans="1:6">
      <c r="B13" s="71">
        <v>3</v>
      </c>
      <c r="C13" s="112" t="s">
        <v>30</v>
      </c>
      <c r="D13" s="86"/>
      <c r="E13" s="59"/>
    </row>
    <row r="14" spans="1:6" ht="50">
      <c r="B14" s="71"/>
      <c r="C14" s="44" t="s">
        <v>31</v>
      </c>
      <c r="D14" s="85"/>
      <c r="E14" s="59" t="e">
        <f>AVERAGE(D14:D15)</f>
        <v>#DIV/0!</v>
      </c>
    </row>
    <row r="15" spans="1:6" ht="18">
      <c r="B15" s="71"/>
      <c r="C15" s="44" t="s">
        <v>32</v>
      </c>
      <c r="D15" s="85"/>
      <c r="E15" s="59"/>
    </row>
    <row r="16" spans="1:6">
      <c r="B16" s="71">
        <v>4</v>
      </c>
      <c r="C16" s="112" t="s">
        <v>33</v>
      </c>
      <c r="D16" s="86"/>
      <c r="E16" s="59"/>
    </row>
    <row r="17" spans="2:5" ht="18">
      <c r="B17" s="71"/>
      <c r="C17" s="44" t="s">
        <v>34</v>
      </c>
      <c r="D17" s="85"/>
      <c r="E17" s="59" t="e">
        <f>AVERAGE(D17:D18)</f>
        <v>#DIV/0!</v>
      </c>
    </row>
    <row r="18" spans="2:5" ht="18">
      <c r="B18" s="71"/>
      <c r="C18" s="44" t="s">
        <v>35</v>
      </c>
      <c r="D18" s="85"/>
      <c r="E18" s="59"/>
    </row>
    <row r="19" spans="2:5">
      <c r="B19" s="71">
        <v>5</v>
      </c>
      <c r="C19" s="112" t="s">
        <v>36</v>
      </c>
      <c r="D19" s="86"/>
      <c r="E19" s="59"/>
    </row>
    <row r="20" spans="2:5" ht="37.5">
      <c r="B20" s="71"/>
      <c r="C20" s="44" t="s">
        <v>37</v>
      </c>
      <c r="D20" s="85"/>
      <c r="E20" s="59" t="e">
        <f>AVERAGE(D20:D21)</f>
        <v>#DIV/0!</v>
      </c>
    </row>
    <row r="21" spans="2:5" ht="62.5">
      <c r="B21" s="71"/>
      <c r="C21" s="44" t="s">
        <v>38</v>
      </c>
      <c r="D21" s="85"/>
      <c r="E21" s="59"/>
    </row>
    <row r="22" spans="2:5" ht="25" customHeight="1">
      <c r="B22" s="71">
        <v>6</v>
      </c>
      <c r="C22" s="112" t="s">
        <v>39</v>
      </c>
      <c r="D22" s="86">
        <v>4</v>
      </c>
      <c r="E22" s="59"/>
    </row>
    <row r="23" spans="2:5" ht="25">
      <c r="B23" s="71"/>
      <c r="C23" s="44" t="s">
        <v>40</v>
      </c>
      <c r="D23" s="85"/>
      <c r="E23" s="59" t="e">
        <f>AVERAGE(D23:D24)</f>
        <v>#DIV/0!</v>
      </c>
    </row>
    <row r="24" spans="2:5" ht="25">
      <c r="B24" s="71"/>
      <c r="C24" s="44" t="s">
        <v>41</v>
      </c>
      <c r="D24" s="87"/>
      <c r="E24" s="59"/>
    </row>
    <row r="25" spans="2:5">
      <c r="B25" s="13"/>
      <c r="C25" s="34" t="s">
        <v>42</v>
      </c>
      <c r="D25" s="13"/>
      <c r="E25" s="12"/>
    </row>
  </sheetData>
  <sheetProtection selectLockedCells="1"/>
  <conditionalFormatting sqref="D8:D9">
    <cfRule type="cellIs" dxfId="234" priority="18" operator="between">
      <formula>1</formula>
      <formula>4</formula>
    </cfRule>
    <cfRule type="cellIs" dxfId="233" priority="19" operator="between">
      <formula>1</formula>
      <formula>4</formula>
    </cfRule>
    <cfRule type="containsBlanks" dxfId="232" priority="20">
      <formula>LEN(TRIM(D8))=0</formula>
    </cfRule>
  </conditionalFormatting>
  <conditionalFormatting sqref="D11">
    <cfRule type="cellIs" dxfId="231" priority="15" operator="between">
      <formula>1</formula>
      <formula>4</formula>
    </cfRule>
    <cfRule type="cellIs" dxfId="230" priority="16" operator="between">
      <formula>1</formula>
      <formula>4</formula>
    </cfRule>
    <cfRule type="containsBlanks" dxfId="229" priority="17">
      <formula>LEN(TRIM(D11))=0</formula>
    </cfRule>
  </conditionalFormatting>
  <conditionalFormatting sqref="D12">
    <cfRule type="cellIs" dxfId="228" priority="12" operator="between">
      <formula>1</formula>
      <formula>4</formula>
    </cfRule>
    <cfRule type="cellIs" dxfId="227" priority="13" operator="between">
      <formula>1</formula>
      <formula>4</formula>
    </cfRule>
    <cfRule type="containsBlanks" dxfId="226" priority="14">
      <formula>LEN(TRIM(D12))=0</formula>
    </cfRule>
  </conditionalFormatting>
  <conditionalFormatting sqref="D14">
    <cfRule type="cellIs" dxfId="225" priority="10" operator="between">
      <formula>1</formula>
      <formula>4</formula>
    </cfRule>
    <cfRule type="containsBlanks" dxfId="224" priority="11">
      <formula>LEN(TRIM(D14))=0</formula>
    </cfRule>
  </conditionalFormatting>
  <conditionalFormatting sqref="D15">
    <cfRule type="cellIs" dxfId="223" priority="8" operator="between">
      <formula>1</formula>
      <formula>4</formula>
    </cfRule>
    <cfRule type="containsBlanks" dxfId="222" priority="9">
      <formula>LEN(TRIM(D15))=0</formula>
    </cfRule>
  </conditionalFormatting>
  <conditionalFormatting sqref="D17:D18">
    <cfRule type="cellIs" dxfId="221" priority="6" operator="between">
      <formula>1</formula>
      <formula>4</formula>
    </cfRule>
    <cfRule type="containsBlanks" dxfId="220" priority="7">
      <formula>LEN(TRIM(D17))=0</formula>
    </cfRule>
  </conditionalFormatting>
  <conditionalFormatting sqref="D20:D21">
    <cfRule type="cellIs" dxfId="219" priority="4" operator="between">
      <formula>1</formula>
      <formula>4</formula>
    </cfRule>
    <cfRule type="containsBlanks" dxfId="218" priority="5">
      <formula>LEN(TRIM(D20))=0</formula>
    </cfRule>
  </conditionalFormatting>
  <conditionalFormatting sqref="D23:D24">
    <cfRule type="cellIs" dxfId="217" priority="1" operator="between">
      <formula>1</formula>
      <formula>4</formula>
    </cfRule>
    <cfRule type="containsBlanks" dxfId="216" priority="2">
      <formula>LEN(TRIM(D23))=0</formula>
    </cfRule>
  </conditionalFormatting>
  <dataValidations count="1">
    <dataValidation type="whole" showInputMessage="1" showErrorMessage="1" errorTitle="Foutmelding" error="U dient een score tussen 1 en 4 in te vullen." promptTitle="score tussen 1 en 4 invullen" sqref="D10 D13 D16 D19 D22" xr:uid="{FF6924D4-DCE4-4E62-9997-0CAAE9EFAA70}">
      <formula1>1</formula1>
      <formula2>4</formula2>
    </dataValidation>
  </dataValidations>
  <pageMargins left="0.7" right="0.7" top="0.75" bottom="0.75" header="0.3" footer="0.3"/>
  <pageSetup paperSize="9" scale="77"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errorTitle="Foutmelding" error="U dient een score tussen 1 en 4 in te vullen." promptTitle="score tussen 1 en 4 invullen" xr:uid="{8E5C6AFB-C4DB-4DD9-8D73-A3105B7129F1}">
          <x14:formula1>
            <xm:f>Instructie!$D$9:$D$12</xm:f>
          </x14:formula1>
          <xm:sqref>D11:D12 D14:D15 D8:D9 D17:D18 D20:D21 D23:D24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F25"/>
  <sheetViews>
    <sheetView zoomScaleNormal="100" zoomScalePageLayoutView="120" workbookViewId="0">
      <pane ySplit="5" topLeftCell="A6" activePane="bottomLeft" state="frozen"/>
      <selection activeCell="B31" sqref="B31"/>
      <selection pane="bottomLeft" activeCell="A12" sqref="A12"/>
    </sheetView>
  </sheetViews>
  <sheetFormatPr defaultColWidth="10.83203125" defaultRowHeight="15.5"/>
  <cols>
    <col min="1" max="1" width="30.58203125" style="2" customWidth="1"/>
    <col min="2" max="2" width="2.25" style="4" bestFit="1" customWidth="1"/>
    <col min="3" max="3" width="100.58203125" style="3" customWidth="1"/>
    <col min="4" max="4" width="11.83203125" style="4" customWidth="1"/>
    <col min="5" max="5" width="9.83203125" style="8" customWidth="1"/>
    <col min="6" max="6" width="20.75" style="2" bestFit="1" customWidth="1"/>
    <col min="7" max="16384" width="10.83203125" style="2"/>
  </cols>
  <sheetData>
    <row r="1" spans="1:6" ht="16" thickBot="1">
      <c r="A1" s="42" t="s">
        <v>12</v>
      </c>
      <c r="B1" s="43"/>
      <c r="C1" s="77"/>
      <c r="D1" s="47" t="s">
        <v>7</v>
      </c>
      <c r="E1" s="35"/>
      <c r="F1" s="36" t="s">
        <v>13</v>
      </c>
    </row>
    <row r="2" spans="1:6" ht="16" thickBot="1">
      <c r="A2" s="42" t="s">
        <v>14</v>
      </c>
      <c r="B2" s="43"/>
      <c r="C2" s="77"/>
      <c r="D2" s="31"/>
      <c r="F2" s="37" t="s">
        <v>15</v>
      </c>
    </row>
    <row r="3" spans="1:6" ht="16" thickBot="1">
      <c r="A3" s="42" t="s">
        <v>16</v>
      </c>
      <c r="B3" s="43"/>
      <c r="C3" s="77"/>
      <c r="D3" s="31"/>
      <c r="F3" s="37" t="s">
        <v>17</v>
      </c>
    </row>
    <row r="4" spans="1:6">
      <c r="A4" s="49" t="s">
        <v>18</v>
      </c>
      <c r="B4" s="55"/>
      <c r="C4" s="66">
        <f>'WPB 2 (T)'!C4</f>
        <v>0</v>
      </c>
      <c r="D4" s="31"/>
      <c r="F4" s="37" t="s">
        <v>19</v>
      </c>
    </row>
    <row r="5" spans="1:6" s="40" customFormat="1" ht="25">
      <c r="B5" s="65"/>
      <c r="C5" s="73" t="s">
        <v>47</v>
      </c>
      <c r="D5" s="39"/>
      <c r="E5" s="7"/>
    </row>
    <row r="6" spans="1:6">
      <c r="C6" s="71" t="s">
        <v>48</v>
      </c>
    </row>
    <row r="7" spans="1:6">
      <c r="B7" s="24">
        <v>1</v>
      </c>
      <c r="C7" s="78" t="s">
        <v>49</v>
      </c>
      <c r="D7" s="23" t="s">
        <v>23</v>
      </c>
      <c r="E7" s="69" t="s">
        <v>24</v>
      </c>
    </row>
    <row r="8" spans="1:6" ht="18">
      <c r="B8" s="30"/>
      <c r="C8" s="44" t="s">
        <v>50</v>
      </c>
      <c r="D8" s="80"/>
      <c r="E8" s="28" t="e">
        <f>AVERAGE(D8:D9)</f>
        <v>#DIV/0!</v>
      </c>
    </row>
    <row r="9" spans="1:6" ht="55.5" customHeight="1">
      <c r="B9" s="30"/>
      <c r="C9" s="44" t="s">
        <v>51</v>
      </c>
      <c r="D9" s="81"/>
      <c r="E9" s="28"/>
    </row>
    <row r="10" spans="1:6" ht="20.25" customHeight="1">
      <c r="B10" s="24">
        <v>2</v>
      </c>
      <c r="C10" s="78" t="s">
        <v>27</v>
      </c>
      <c r="D10" s="82"/>
      <c r="E10" s="28"/>
    </row>
    <row r="11" spans="1:6" ht="30" customHeight="1">
      <c r="B11" s="30"/>
      <c r="C11" s="46" t="s">
        <v>52</v>
      </c>
      <c r="D11" s="81"/>
      <c r="E11" s="28" t="e">
        <f>AVERAGE(D11:D12)</f>
        <v>#DIV/0!</v>
      </c>
    </row>
    <row r="12" spans="1:6" ht="41.25" customHeight="1">
      <c r="B12" s="30"/>
      <c r="C12" s="44" t="s">
        <v>53</v>
      </c>
      <c r="D12" s="81"/>
      <c r="E12" s="28"/>
    </row>
    <row r="13" spans="1:6" ht="18">
      <c r="B13" s="24">
        <v>3</v>
      </c>
      <c r="C13" s="78" t="s">
        <v>54</v>
      </c>
      <c r="D13" s="82"/>
      <c r="E13" s="28"/>
    </row>
    <row r="14" spans="1:6" ht="93.75" customHeight="1">
      <c r="B14" s="30"/>
      <c r="C14" s="44" t="s">
        <v>55</v>
      </c>
      <c r="D14" s="81"/>
      <c r="E14" s="28" t="e">
        <f>AVERAGE(D14:D15)</f>
        <v>#DIV/0!</v>
      </c>
    </row>
    <row r="15" spans="1:6" ht="42.75" customHeight="1">
      <c r="B15" s="30"/>
      <c r="C15" s="44" t="s">
        <v>56</v>
      </c>
      <c r="D15" s="81"/>
      <c r="E15" s="28"/>
    </row>
    <row r="16" spans="1:6" ht="18">
      <c r="B16" s="24">
        <v>4</v>
      </c>
      <c r="C16" s="78" t="s">
        <v>33</v>
      </c>
      <c r="D16" s="82"/>
      <c r="E16" s="9"/>
    </row>
    <row r="17" spans="2:5" ht="32.25" customHeight="1">
      <c r="B17" s="30"/>
      <c r="C17" s="44" t="s">
        <v>57</v>
      </c>
      <c r="D17" s="81"/>
      <c r="E17" s="28" t="e">
        <f>AVERAGE(D17:D18)</f>
        <v>#DIV/0!</v>
      </c>
    </row>
    <row r="18" spans="2:5" ht="18">
      <c r="B18" s="30"/>
      <c r="C18" s="44" t="s">
        <v>58</v>
      </c>
      <c r="D18" s="81"/>
      <c r="E18" s="28"/>
    </row>
    <row r="19" spans="2:5" ht="18">
      <c r="B19" s="24">
        <v>5</v>
      </c>
      <c r="C19" s="78" t="s">
        <v>36</v>
      </c>
      <c r="D19" s="82"/>
      <c r="E19" s="28"/>
    </row>
    <row r="20" spans="2:5" ht="50">
      <c r="B20" s="30"/>
      <c r="C20" s="44" t="s">
        <v>59</v>
      </c>
      <c r="D20" s="81"/>
      <c r="E20" s="28" t="e">
        <f>AVERAGE(D20:D21)</f>
        <v>#DIV/0!</v>
      </c>
    </row>
    <row r="21" spans="2:5" ht="87" customHeight="1">
      <c r="B21" s="30"/>
      <c r="C21" s="44" t="s">
        <v>60</v>
      </c>
      <c r="D21" s="83"/>
      <c r="E21" s="28"/>
    </row>
    <row r="22" spans="2:5" ht="24" customHeight="1">
      <c r="B22" s="24">
        <v>6</v>
      </c>
      <c r="C22" s="78" t="s">
        <v>39</v>
      </c>
      <c r="D22" s="33"/>
      <c r="E22" s="28"/>
    </row>
    <row r="23" spans="2:5" ht="42.75" customHeight="1">
      <c r="B23" s="30"/>
      <c r="C23" s="44" t="s">
        <v>61</v>
      </c>
      <c r="D23" s="29"/>
      <c r="E23" s="28" t="e">
        <f>AVERAGE(D23:D24)</f>
        <v>#DIV/0!</v>
      </c>
    </row>
    <row r="24" spans="2:5" ht="57" customHeight="1">
      <c r="B24" s="30"/>
      <c r="C24" s="44" t="s">
        <v>62</v>
      </c>
      <c r="D24" s="29"/>
      <c r="E24" s="28"/>
    </row>
    <row r="25" spans="2:5">
      <c r="B25" s="13"/>
      <c r="C25" s="34" t="s">
        <v>42</v>
      </c>
      <c r="D25" s="13"/>
      <c r="E25" s="12"/>
    </row>
  </sheetData>
  <sheetProtection selectLockedCells="1"/>
  <conditionalFormatting sqref="E10:E11">
    <cfRule type="colorScale" priority="19">
      <colorScale>
        <cfvo type="num" val="1"/>
        <cfvo type="num" val="4"/>
        <color theme="9"/>
        <color theme="9"/>
      </colorScale>
    </cfRule>
  </conditionalFormatting>
  <conditionalFormatting sqref="D23:D24">
    <cfRule type="cellIs" dxfId="215" priority="17" operator="between">
      <formula>1</formula>
      <formula>4</formula>
    </cfRule>
    <cfRule type="containsBlanks" dxfId="214" priority="18">
      <formula>LEN(TRIM(D23))=0</formula>
    </cfRule>
  </conditionalFormatting>
  <conditionalFormatting sqref="D8">
    <cfRule type="cellIs" dxfId="213" priority="14" operator="between">
      <formula>1</formula>
      <formula>4</formula>
    </cfRule>
    <cfRule type="cellIs" dxfId="212" priority="15" operator="between">
      <formula>1</formula>
      <formula>4</formula>
    </cfRule>
    <cfRule type="containsBlanks" dxfId="211" priority="16">
      <formula>LEN(TRIM(D8))=0</formula>
    </cfRule>
  </conditionalFormatting>
  <conditionalFormatting sqref="D9">
    <cfRule type="cellIs" dxfId="210" priority="11" operator="between">
      <formula>1</formula>
      <formula>4</formula>
    </cfRule>
    <cfRule type="cellIs" dxfId="209" priority="12" operator="between">
      <formula>1</formula>
      <formula>4</formula>
    </cfRule>
    <cfRule type="containsBlanks" dxfId="208" priority="13">
      <formula>LEN(TRIM(D9))=0</formula>
    </cfRule>
  </conditionalFormatting>
  <conditionalFormatting sqref="D11">
    <cfRule type="cellIs" dxfId="207" priority="9" operator="between">
      <formula>1</formula>
      <formula>4</formula>
    </cfRule>
    <cfRule type="containsBlanks" dxfId="206" priority="10">
      <formula>LEN(TRIM(D11))=0</formula>
    </cfRule>
  </conditionalFormatting>
  <conditionalFormatting sqref="D12">
    <cfRule type="cellIs" dxfId="205" priority="7" operator="between">
      <formula>1</formula>
      <formula>4</formula>
    </cfRule>
    <cfRule type="containsBlanks" dxfId="204" priority="8">
      <formula>LEN(TRIM(D12))=0</formula>
    </cfRule>
  </conditionalFormatting>
  <conditionalFormatting sqref="D14:D15">
    <cfRule type="cellIs" dxfId="203" priority="5" operator="between">
      <formula>1</formula>
      <formula>4</formula>
    </cfRule>
    <cfRule type="containsBlanks" dxfId="202" priority="6">
      <formula>LEN(TRIM(D14))=0</formula>
    </cfRule>
  </conditionalFormatting>
  <conditionalFormatting sqref="D17:D18">
    <cfRule type="cellIs" dxfId="201" priority="3" operator="between">
      <formula>1</formula>
      <formula>4</formula>
    </cfRule>
    <cfRule type="containsBlanks" dxfId="200" priority="4">
      <formula>LEN(TRIM(D17))=0</formula>
    </cfRule>
  </conditionalFormatting>
  <conditionalFormatting sqref="D20:D21">
    <cfRule type="cellIs" dxfId="199" priority="1" operator="between">
      <formula>1</formula>
      <formula>4</formula>
    </cfRule>
    <cfRule type="containsBlanks" dxfId="198" priority="2">
      <formula>LEN(TRIM(D20))=0</formula>
    </cfRule>
  </conditionalFormatting>
  <dataValidations count="1">
    <dataValidation type="whole" showInputMessage="1" showErrorMessage="1" errorTitle="Foutmelding" error="U dient een score tussen 1 en 4 in te vullen." promptTitle="score tussen 1 en 4 invullen" sqref="D22 D10 D13 D16 D19" xr:uid="{7ECA6A0C-858B-4CD7-A9C8-093A3389ADA7}">
      <formula1>1</formula1>
      <formula2>4</formula2>
    </dataValidation>
  </dataValidations>
  <pageMargins left="0" right="0" top="0" bottom="0" header="0.30000000000000004" footer="0.30000000000000004"/>
  <pageSetup paperSize="9" scale="59"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errorTitle="Foutmelding" error="U dient een score tussen 1 en 4 in te vullen." promptTitle="score tussen 1 en 4 invullen" xr:uid="{6E9A0C94-9786-4278-A21E-75999121A51B}">
          <x14:formula1>
            <xm:f>Instructie!$D$9:$D$12</xm:f>
          </x14:formula1>
          <xm:sqref>D23:D24 D8:D9 D11:D12 D14:D15 D17:D18 D20:D21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F25"/>
  <sheetViews>
    <sheetView zoomScaleNormal="100" zoomScalePageLayoutView="110" workbookViewId="0">
      <pane ySplit="5" topLeftCell="A6" activePane="bottomLeft" state="frozen"/>
      <selection activeCell="B31" sqref="B31"/>
      <selection pane="bottomLeft" activeCell="F13" sqref="F13"/>
    </sheetView>
  </sheetViews>
  <sheetFormatPr defaultColWidth="10.83203125" defaultRowHeight="15.5"/>
  <cols>
    <col min="1" max="1" width="30.58203125" style="5" customWidth="1"/>
    <col min="2" max="2" width="2.25" style="4" bestFit="1" customWidth="1"/>
    <col min="3" max="3" width="100.58203125" style="6" customWidth="1"/>
    <col min="4" max="4" width="13.08203125" style="4" customWidth="1"/>
    <col min="5" max="5" width="9.83203125" style="7" bestFit="1" customWidth="1"/>
    <col min="6" max="6" width="30.25" style="5" customWidth="1"/>
    <col min="7" max="16384" width="10.83203125" style="5"/>
  </cols>
  <sheetData>
    <row r="1" spans="1:6">
      <c r="A1" s="48" t="s">
        <v>12</v>
      </c>
      <c r="B1" s="54"/>
      <c r="C1" s="51"/>
      <c r="D1" s="62" t="s">
        <v>7</v>
      </c>
      <c r="E1" s="63"/>
      <c r="F1" s="61" t="s">
        <v>43</v>
      </c>
    </row>
    <row r="2" spans="1:6">
      <c r="A2" s="49" t="s">
        <v>14</v>
      </c>
      <c r="B2" s="55"/>
      <c r="C2" s="52"/>
      <c r="D2" s="31"/>
      <c r="F2" s="61" t="s">
        <v>44</v>
      </c>
    </row>
    <row r="3" spans="1:6" ht="16" thickBot="1">
      <c r="A3" s="50" t="s">
        <v>16</v>
      </c>
      <c r="B3" s="56"/>
      <c r="C3" s="53"/>
      <c r="D3" s="31"/>
      <c r="F3" s="61" t="s">
        <v>45</v>
      </c>
    </row>
    <row r="4" spans="1:6" ht="16" thickBot="1">
      <c r="A4" s="57" t="s">
        <v>18</v>
      </c>
      <c r="B4" s="58"/>
      <c r="C4" s="64"/>
      <c r="D4" s="31"/>
      <c r="F4" s="61" t="s">
        <v>46</v>
      </c>
    </row>
    <row r="5" spans="1:6" s="40" customFormat="1" ht="25">
      <c r="B5" s="65"/>
      <c r="C5" s="73" t="s">
        <v>47</v>
      </c>
      <c r="D5" s="39"/>
      <c r="E5" s="7"/>
    </row>
    <row r="6" spans="1:6">
      <c r="C6" s="71" t="s">
        <v>48</v>
      </c>
    </row>
    <row r="7" spans="1:6">
      <c r="B7" s="71">
        <v>1</v>
      </c>
      <c r="C7" s="91" t="s">
        <v>49</v>
      </c>
      <c r="D7" s="92" t="s">
        <v>23</v>
      </c>
      <c r="E7" s="70" t="s">
        <v>24</v>
      </c>
    </row>
    <row r="8" spans="1:6" ht="18">
      <c r="B8" s="71"/>
      <c r="C8" s="44" t="s">
        <v>50</v>
      </c>
      <c r="D8" s="80"/>
      <c r="E8" s="59" t="e">
        <f>AVERAGE(D8:D9)</f>
        <v>#DIV/0!</v>
      </c>
    </row>
    <row r="9" spans="1:6" ht="55.5" customHeight="1">
      <c r="B9" s="71"/>
      <c r="C9" s="44" t="s">
        <v>51</v>
      </c>
      <c r="D9" s="81"/>
      <c r="E9" s="59"/>
    </row>
    <row r="10" spans="1:6" ht="18">
      <c r="B10" s="71">
        <v>2</v>
      </c>
      <c r="C10" s="91" t="s">
        <v>27</v>
      </c>
      <c r="D10" s="93"/>
      <c r="E10" s="59"/>
    </row>
    <row r="11" spans="1:6" ht="25">
      <c r="B11" s="71"/>
      <c r="C11" s="46" t="s">
        <v>52</v>
      </c>
      <c r="D11" s="81"/>
      <c r="E11" s="59" t="e">
        <f>AVERAGE(D11:D12)</f>
        <v>#DIV/0!</v>
      </c>
    </row>
    <row r="12" spans="1:6" ht="42.75" customHeight="1">
      <c r="B12" s="71"/>
      <c r="C12" s="44" t="s">
        <v>53</v>
      </c>
      <c r="D12" s="81"/>
      <c r="E12" s="59"/>
    </row>
    <row r="13" spans="1:6" ht="18">
      <c r="B13" s="71">
        <v>3</v>
      </c>
      <c r="C13" s="91" t="s">
        <v>54</v>
      </c>
      <c r="D13" s="93"/>
      <c r="E13" s="59"/>
    </row>
    <row r="14" spans="1:6" ht="93" customHeight="1">
      <c r="B14" s="71"/>
      <c r="C14" s="44" t="s">
        <v>55</v>
      </c>
      <c r="D14" s="81"/>
      <c r="E14" s="59" t="e">
        <f>AVERAGE(D14:D15)</f>
        <v>#DIV/0!</v>
      </c>
    </row>
    <row r="15" spans="1:6" ht="43.5" customHeight="1">
      <c r="B15" s="71"/>
      <c r="C15" s="44" t="s">
        <v>56</v>
      </c>
      <c r="D15" s="81"/>
      <c r="E15" s="59"/>
    </row>
    <row r="16" spans="1:6" ht="18">
      <c r="B16" s="71">
        <v>4</v>
      </c>
      <c r="C16" s="91" t="s">
        <v>33</v>
      </c>
      <c r="D16" s="93"/>
      <c r="E16" s="59"/>
    </row>
    <row r="17" spans="2:5" ht="37.5">
      <c r="B17" s="71"/>
      <c r="C17" s="44" t="s">
        <v>57</v>
      </c>
      <c r="D17" s="81"/>
      <c r="E17" s="59" t="e">
        <f>AVERAGE(D17:D18)</f>
        <v>#DIV/0!</v>
      </c>
    </row>
    <row r="18" spans="2:5" ht="18">
      <c r="B18" s="71"/>
      <c r="C18" s="44" t="s">
        <v>58</v>
      </c>
      <c r="D18" s="81"/>
      <c r="E18" s="59"/>
    </row>
    <row r="19" spans="2:5" ht="18">
      <c r="B19" s="71">
        <v>5</v>
      </c>
      <c r="C19" s="91" t="s">
        <v>36</v>
      </c>
      <c r="D19" s="93"/>
      <c r="E19" s="59"/>
    </row>
    <row r="20" spans="2:5" ht="57" customHeight="1">
      <c r="B20" s="71"/>
      <c r="C20" s="44" t="s">
        <v>59</v>
      </c>
      <c r="D20" s="81"/>
      <c r="E20" s="59" t="e">
        <f>AVERAGE(D20:D21)</f>
        <v>#DIV/0!</v>
      </c>
    </row>
    <row r="21" spans="2:5" ht="81.75" customHeight="1">
      <c r="B21" s="71"/>
      <c r="C21" s="44" t="s">
        <v>60</v>
      </c>
      <c r="D21" s="83"/>
      <c r="E21" s="59"/>
    </row>
    <row r="22" spans="2:5" ht="21" customHeight="1">
      <c r="B22" s="71">
        <v>6</v>
      </c>
      <c r="C22" s="91" t="s">
        <v>39</v>
      </c>
      <c r="D22" s="94"/>
      <c r="E22" s="59"/>
    </row>
    <row r="23" spans="2:5" ht="42" customHeight="1">
      <c r="B23" s="71"/>
      <c r="C23" s="44" t="s">
        <v>61</v>
      </c>
      <c r="D23" s="29"/>
      <c r="E23" s="59" t="e">
        <f>AVERAGE(D23:D24)</f>
        <v>#DIV/0!</v>
      </c>
    </row>
    <row r="24" spans="2:5" ht="57" customHeight="1">
      <c r="B24" s="71"/>
      <c r="C24" s="44" t="s">
        <v>62</v>
      </c>
      <c r="D24" s="29"/>
      <c r="E24" s="59"/>
    </row>
    <row r="25" spans="2:5">
      <c r="B25" s="13"/>
      <c r="C25" s="34" t="s">
        <v>42</v>
      </c>
      <c r="D25" s="13"/>
      <c r="E25" s="12"/>
    </row>
  </sheetData>
  <sheetProtection selectLockedCells="1"/>
  <conditionalFormatting sqref="E11">
    <cfRule type="colorScale" priority="37">
      <colorScale>
        <cfvo type="num" val="1"/>
        <cfvo type="num" val="4"/>
        <color theme="9"/>
        <color theme="9"/>
      </colorScale>
    </cfRule>
  </conditionalFormatting>
  <conditionalFormatting sqref="D23:D24">
    <cfRule type="cellIs" dxfId="197" priority="17" operator="between">
      <formula>1</formula>
      <formula>4</formula>
    </cfRule>
    <cfRule type="containsBlanks" dxfId="196" priority="18">
      <formula>LEN(TRIM(D23))=0</formula>
    </cfRule>
  </conditionalFormatting>
  <conditionalFormatting sqref="D8">
    <cfRule type="cellIs" dxfId="195" priority="14" operator="between">
      <formula>1</formula>
      <formula>4</formula>
    </cfRule>
    <cfRule type="cellIs" dxfId="194" priority="15" operator="between">
      <formula>1</formula>
      <formula>4</formula>
    </cfRule>
    <cfRule type="containsBlanks" dxfId="193" priority="16">
      <formula>LEN(TRIM(D8))=0</formula>
    </cfRule>
  </conditionalFormatting>
  <conditionalFormatting sqref="D9">
    <cfRule type="cellIs" dxfId="192" priority="11" operator="between">
      <formula>1</formula>
      <formula>4</formula>
    </cfRule>
    <cfRule type="cellIs" dxfId="191" priority="12" operator="between">
      <formula>1</formula>
      <formula>4</formula>
    </cfRule>
    <cfRule type="containsBlanks" dxfId="190" priority="13">
      <formula>LEN(TRIM(D9))=0</formula>
    </cfRule>
  </conditionalFormatting>
  <conditionalFormatting sqref="D11">
    <cfRule type="cellIs" dxfId="189" priority="9" operator="between">
      <formula>1</formula>
      <formula>4</formula>
    </cfRule>
    <cfRule type="containsBlanks" dxfId="188" priority="10">
      <formula>LEN(TRIM(D11))=0</formula>
    </cfRule>
  </conditionalFormatting>
  <conditionalFormatting sqref="D12">
    <cfRule type="cellIs" dxfId="187" priority="7" operator="between">
      <formula>1</formula>
      <formula>4</formula>
    </cfRule>
    <cfRule type="containsBlanks" dxfId="186" priority="8">
      <formula>LEN(TRIM(D12))=0</formula>
    </cfRule>
  </conditionalFormatting>
  <conditionalFormatting sqref="D14:D15">
    <cfRule type="cellIs" dxfId="185" priority="5" operator="between">
      <formula>1</formula>
      <formula>4</formula>
    </cfRule>
    <cfRule type="containsBlanks" dxfId="184" priority="6">
      <formula>LEN(TRIM(D14))=0</formula>
    </cfRule>
  </conditionalFormatting>
  <conditionalFormatting sqref="D17:D18">
    <cfRule type="cellIs" dxfId="183" priority="3" operator="between">
      <formula>1</formula>
      <formula>4</formula>
    </cfRule>
    <cfRule type="containsBlanks" dxfId="182" priority="4">
      <formula>LEN(TRIM(D17))=0</formula>
    </cfRule>
  </conditionalFormatting>
  <conditionalFormatting sqref="D20:D21">
    <cfRule type="cellIs" dxfId="181" priority="1" operator="between">
      <formula>1</formula>
      <formula>4</formula>
    </cfRule>
    <cfRule type="containsBlanks" dxfId="180" priority="2">
      <formula>LEN(TRIM(D20))=0</formula>
    </cfRule>
  </conditionalFormatting>
  <dataValidations count="1">
    <dataValidation type="whole" showInputMessage="1" showErrorMessage="1" errorTitle="Foutmelding" error="U dient een score tussen 1 en 4 in te vullen." promptTitle="score tussen 1 en 4 invullen" sqref="D22 D10 D13 D16 D19" xr:uid="{82A3E2C7-6FB6-4D34-9D03-7BF45A49FBC9}">
      <formula1>1</formula1>
      <formula2>4</formula2>
    </dataValidation>
  </dataValidations>
  <pageMargins left="0.7" right="0.7" top="0.75" bottom="0.75" header="0.3" footer="0.3"/>
  <pageSetup paperSize="9" scale="77"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errorTitle="Foutmelding" error="U dient een score tussen 1 en 4 in te vullen." promptTitle="score tussen 1 en 4 invullen" xr:uid="{CFE5B079-AB33-4E30-86BF-0C3E4F2351EA}">
          <x14:formula1>
            <xm:f>Instructie!$D$9:$D$12</xm:f>
          </x14:formula1>
          <xm:sqref>D23:D24 D8:D9 D11:D12 D14:D15 D17:D18 D20:D21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499984740745262"/>
  </sheetPr>
  <dimension ref="A1:F25"/>
  <sheetViews>
    <sheetView zoomScaleNormal="100" zoomScalePageLayoutView="120" workbookViewId="0">
      <pane ySplit="5" topLeftCell="A17" activePane="bottomLeft" state="frozen"/>
      <selection activeCell="B31" sqref="B31"/>
      <selection pane="bottomLeft" activeCell="C9" sqref="C9"/>
    </sheetView>
  </sheetViews>
  <sheetFormatPr defaultColWidth="10.83203125" defaultRowHeight="15.5"/>
  <cols>
    <col min="1" max="1" width="30.58203125" style="2" customWidth="1"/>
    <col min="2" max="2" width="2.25" style="4" bestFit="1" customWidth="1"/>
    <col min="3" max="3" width="100.58203125" style="3" customWidth="1"/>
    <col min="4" max="4" width="11.83203125" style="4" customWidth="1"/>
    <col min="5" max="5" width="9.83203125" style="8" customWidth="1"/>
    <col min="6" max="6" width="20.75" style="2" bestFit="1" customWidth="1"/>
    <col min="7" max="16384" width="10.83203125" style="2"/>
  </cols>
  <sheetData>
    <row r="1" spans="1:6">
      <c r="A1" s="48" t="s">
        <v>12</v>
      </c>
      <c r="B1" s="54"/>
      <c r="C1" s="51">
        <f>'St. 2 (T)'!C1</f>
        <v>0</v>
      </c>
      <c r="D1" s="47" t="s">
        <v>7</v>
      </c>
      <c r="E1" s="35"/>
      <c r="F1" s="36" t="s">
        <v>13</v>
      </c>
    </row>
    <row r="2" spans="1:6">
      <c r="A2" s="49" t="s">
        <v>14</v>
      </c>
      <c r="B2" s="55"/>
      <c r="C2" s="52">
        <f>'St. 2 (T)'!C2</f>
        <v>0</v>
      </c>
      <c r="D2" s="31"/>
      <c r="F2" s="37" t="s">
        <v>15</v>
      </c>
    </row>
    <row r="3" spans="1:6">
      <c r="A3" s="49" t="s">
        <v>16</v>
      </c>
      <c r="B3" s="55"/>
      <c r="C3" s="53">
        <f>'St. 2 (T)'!C3</f>
        <v>0</v>
      </c>
      <c r="D3" s="31"/>
      <c r="F3" s="37" t="s">
        <v>17</v>
      </c>
    </row>
    <row r="4" spans="1:6">
      <c r="A4" s="49" t="s">
        <v>18</v>
      </c>
      <c r="B4" s="55"/>
      <c r="C4" s="68"/>
      <c r="D4" s="31"/>
      <c r="F4" s="37" t="s">
        <v>19</v>
      </c>
    </row>
    <row r="5" spans="1:6" s="40" customFormat="1" ht="25">
      <c r="B5" s="65"/>
      <c r="C5" s="73" t="s">
        <v>20</v>
      </c>
      <c r="D5" s="39"/>
      <c r="E5" s="7"/>
    </row>
    <row r="6" spans="1:6">
      <c r="C6" s="71" t="s">
        <v>48</v>
      </c>
    </row>
    <row r="7" spans="1:6">
      <c r="B7" s="24">
        <v>1</v>
      </c>
      <c r="C7" s="78" t="s">
        <v>49</v>
      </c>
      <c r="D7" s="23" t="s">
        <v>23</v>
      </c>
      <c r="E7" s="69" t="s">
        <v>24</v>
      </c>
    </row>
    <row r="8" spans="1:6" ht="18">
      <c r="B8" s="30"/>
      <c r="C8" s="44" t="s">
        <v>50</v>
      </c>
      <c r="D8" s="80"/>
      <c r="E8" s="28" t="e">
        <f>AVERAGE(D8:D9)</f>
        <v>#DIV/0!</v>
      </c>
    </row>
    <row r="9" spans="1:6" ht="57.75" customHeight="1">
      <c r="B9" s="30"/>
      <c r="C9" s="44" t="s">
        <v>51</v>
      </c>
      <c r="D9" s="81"/>
      <c r="E9" s="28"/>
    </row>
    <row r="10" spans="1:6" ht="18">
      <c r="B10" s="24">
        <v>2</v>
      </c>
      <c r="C10" s="78" t="s">
        <v>27</v>
      </c>
      <c r="D10" s="82"/>
      <c r="E10" s="28"/>
    </row>
    <row r="11" spans="1:6" ht="25">
      <c r="B11" s="30"/>
      <c r="C11" s="46" t="s">
        <v>52</v>
      </c>
      <c r="D11" s="81"/>
      <c r="E11" s="28" t="e">
        <f>AVERAGE(D11:D12)</f>
        <v>#DIV/0!</v>
      </c>
    </row>
    <row r="12" spans="1:6" ht="42.75" customHeight="1">
      <c r="B12" s="30"/>
      <c r="C12" s="44" t="s">
        <v>53</v>
      </c>
      <c r="D12" s="81"/>
      <c r="E12" s="28"/>
    </row>
    <row r="13" spans="1:6" ht="18">
      <c r="B13" s="24">
        <v>3</v>
      </c>
      <c r="C13" s="78" t="s">
        <v>54</v>
      </c>
      <c r="D13" s="82"/>
      <c r="E13" s="28"/>
    </row>
    <row r="14" spans="1:6" ht="96" customHeight="1">
      <c r="B14" s="30"/>
      <c r="C14" s="44" t="s">
        <v>55</v>
      </c>
      <c r="D14" s="81"/>
      <c r="E14" s="28" t="e">
        <f>AVERAGE(D14:D15)</f>
        <v>#DIV/0!</v>
      </c>
    </row>
    <row r="15" spans="1:6" ht="42" customHeight="1">
      <c r="B15" s="30"/>
      <c r="C15" s="44" t="s">
        <v>56</v>
      </c>
      <c r="D15" s="81"/>
      <c r="E15" s="28"/>
    </row>
    <row r="16" spans="1:6" ht="18">
      <c r="B16" s="24">
        <v>4</v>
      </c>
      <c r="C16" s="78" t="s">
        <v>33</v>
      </c>
      <c r="D16" s="82"/>
      <c r="E16" s="9"/>
    </row>
    <row r="17" spans="2:5" ht="37.5">
      <c r="B17" s="30"/>
      <c r="C17" s="44" t="s">
        <v>57</v>
      </c>
      <c r="D17" s="81"/>
      <c r="E17" s="28" t="e">
        <f>AVERAGE(D17:D18)</f>
        <v>#DIV/0!</v>
      </c>
    </row>
    <row r="18" spans="2:5" ht="18">
      <c r="B18" s="30"/>
      <c r="C18" s="44" t="s">
        <v>58</v>
      </c>
      <c r="D18" s="81"/>
      <c r="E18" s="28"/>
    </row>
    <row r="19" spans="2:5" ht="18">
      <c r="B19" s="24">
        <v>5</v>
      </c>
      <c r="C19" s="78" t="s">
        <v>36</v>
      </c>
      <c r="D19" s="82"/>
      <c r="E19" s="28"/>
    </row>
    <row r="20" spans="2:5" ht="55.5" customHeight="1">
      <c r="B20" s="30"/>
      <c r="C20" s="44" t="s">
        <v>59</v>
      </c>
      <c r="D20" s="81"/>
      <c r="E20" s="28" t="e">
        <f>AVERAGE(D20:D21)</f>
        <v>#DIV/0!</v>
      </c>
    </row>
    <row r="21" spans="2:5" ht="83.25" customHeight="1">
      <c r="B21" s="30"/>
      <c r="C21" s="44" t="s">
        <v>60</v>
      </c>
      <c r="D21" s="83"/>
      <c r="E21" s="28"/>
    </row>
    <row r="22" spans="2:5" ht="26.5" customHeight="1">
      <c r="B22" s="24">
        <v>6</v>
      </c>
      <c r="C22" s="78" t="s">
        <v>39</v>
      </c>
      <c r="D22" s="33"/>
      <c r="E22" s="28"/>
    </row>
    <row r="23" spans="2:5" ht="42" customHeight="1">
      <c r="B23" s="30"/>
      <c r="C23" s="44" t="s">
        <v>61</v>
      </c>
      <c r="D23" s="29"/>
      <c r="E23" s="28" t="e">
        <f>AVERAGE(D23:D24)</f>
        <v>#DIV/0!</v>
      </c>
    </row>
    <row r="24" spans="2:5" ht="54" customHeight="1">
      <c r="B24" s="30"/>
      <c r="C24" s="44" t="s">
        <v>62</v>
      </c>
      <c r="D24" s="29"/>
      <c r="E24" s="28"/>
    </row>
    <row r="25" spans="2:5">
      <c r="B25" s="13"/>
      <c r="C25" s="34" t="s">
        <v>42</v>
      </c>
      <c r="D25" s="13"/>
      <c r="E25" s="12"/>
    </row>
  </sheetData>
  <sheetProtection selectLockedCells="1"/>
  <conditionalFormatting sqref="E10:E11">
    <cfRule type="colorScale" priority="37">
      <colorScale>
        <cfvo type="num" val="1"/>
        <cfvo type="num" val="4"/>
        <color theme="9"/>
        <color theme="9"/>
      </colorScale>
    </cfRule>
  </conditionalFormatting>
  <conditionalFormatting sqref="D23:D24">
    <cfRule type="cellIs" dxfId="179" priority="17" operator="between">
      <formula>1</formula>
      <formula>4</formula>
    </cfRule>
    <cfRule type="containsBlanks" dxfId="178" priority="18">
      <formula>LEN(TRIM(D23))=0</formula>
    </cfRule>
  </conditionalFormatting>
  <conditionalFormatting sqref="D8">
    <cfRule type="cellIs" dxfId="177" priority="14" operator="between">
      <formula>1</formula>
      <formula>4</formula>
    </cfRule>
    <cfRule type="cellIs" dxfId="176" priority="15" operator="between">
      <formula>1</formula>
      <formula>4</formula>
    </cfRule>
    <cfRule type="containsBlanks" dxfId="175" priority="16">
      <formula>LEN(TRIM(D8))=0</formula>
    </cfRule>
  </conditionalFormatting>
  <conditionalFormatting sqref="D9">
    <cfRule type="cellIs" dxfId="174" priority="11" operator="between">
      <formula>1</formula>
      <formula>4</formula>
    </cfRule>
    <cfRule type="cellIs" dxfId="173" priority="12" operator="between">
      <formula>1</formula>
      <formula>4</formula>
    </cfRule>
    <cfRule type="containsBlanks" dxfId="172" priority="13">
      <formula>LEN(TRIM(D9))=0</formula>
    </cfRule>
  </conditionalFormatting>
  <conditionalFormatting sqref="D11">
    <cfRule type="cellIs" dxfId="171" priority="9" operator="between">
      <formula>1</formula>
      <formula>4</formula>
    </cfRule>
    <cfRule type="containsBlanks" dxfId="170" priority="10">
      <formula>LEN(TRIM(D11))=0</formula>
    </cfRule>
  </conditionalFormatting>
  <conditionalFormatting sqref="D12">
    <cfRule type="cellIs" dxfId="169" priority="7" operator="between">
      <formula>1</formula>
      <formula>4</formula>
    </cfRule>
    <cfRule type="containsBlanks" dxfId="168" priority="8">
      <formula>LEN(TRIM(D12))=0</formula>
    </cfRule>
  </conditionalFormatting>
  <conditionalFormatting sqref="D14:D15">
    <cfRule type="cellIs" dxfId="167" priority="5" operator="between">
      <formula>1</formula>
      <formula>4</formula>
    </cfRule>
    <cfRule type="containsBlanks" dxfId="166" priority="6">
      <formula>LEN(TRIM(D14))=0</formula>
    </cfRule>
  </conditionalFormatting>
  <conditionalFormatting sqref="D17:D18">
    <cfRule type="cellIs" dxfId="165" priority="3" operator="between">
      <formula>1</formula>
      <formula>4</formula>
    </cfRule>
    <cfRule type="containsBlanks" dxfId="164" priority="4">
      <formula>LEN(TRIM(D17))=0</formula>
    </cfRule>
  </conditionalFormatting>
  <conditionalFormatting sqref="D20:D21">
    <cfRule type="cellIs" dxfId="163" priority="1" operator="between">
      <formula>1</formula>
      <formula>4</formula>
    </cfRule>
    <cfRule type="containsBlanks" dxfId="162" priority="2">
      <formula>LEN(TRIM(D20))=0</formula>
    </cfRule>
  </conditionalFormatting>
  <dataValidations count="1">
    <dataValidation type="whole" showInputMessage="1" showErrorMessage="1" errorTitle="Foutmelding" error="U dient een score tussen 1 en 4 in te vullen." promptTitle="score tussen 1 en 4 invullen" sqref="D22 D10 D13 D16 D19" xr:uid="{E800532E-879A-4625-8F64-C55BAE70528E}">
      <formula1>1</formula1>
      <formula2>4</formula2>
    </dataValidation>
  </dataValidations>
  <pageMargins left="0" right="0" top="0" bottom="0" header="0.30000000000000004" footer="0.30000000000000004"/>
  <pageSetup paperSize="9" scale="59"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errorTitle="Foutmelding" error="U dient een score tussen 1 en 4 in te vullen." promptTitle="score tussen 1 en 4 invullen" xr:uid="{0A3FBDC9-BE45-45C4-9EDF-0A16FF828A49}">
          <x14:formula1>
            <xm:f>Instructie!$D$9:$D$12</xm:f>
          </x14:formula1>
          <xm:sqref>D23:D24 D8:D9 D11:D12 D14:D15 D17:D18 D20:D21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sheetPr>
  <dimension ref="A1:F25"/>
  <sheetViews>
    <sheetView zoomScaleNormal="100" zoomScalePageLayoutView="110" workbookViewId="0">
      <pane ySplit="5" topLeftCell="A6" activePane="bottomLeft" state="frozen"/>
      <selection activeCell="B31" sqref="B31"/>
      <selection pane="bottomLeft" activeCell="C4" sqref="C4"/>
    </sheetView>
  </sheetViews>
  <sheetFormatPr defaultColWidth="10.83203125" defaultRowHeight="15.5"/>
  <cols>
    <col min="1" max="1" width="30.58203125" style="5" customWidth="1"/>
    <col min="2" max="2" width="2.25" style="4" bestFit="1" customWidth="1"/>
    <col min="3" max="3" width="100.58203125" style="6" customWidth="1"/>
    <col min="4" max="4" width="13.08203125" style="4" customWidth="1"/>
    <col min="5" max="5" width="9.83203125" style="7" bestFit="1" customWidth="1"/>
    <col min="6" max="6" width="30.25" style="5" customWidth="1"/>
    <col min="7" max="16384" width="10.83203125" style="5"/>
  </cols>
  <sheetData>
    <row r="1" spans="1:6">
      <c r="A1" s="48" t="s">
        <v>12</v>
      </c>
      <c r="B1" s="54"/>
      <c r="C1" s="51"/>
      <c r="D1" s="62" t="s">
        <v>7</v>
      </c>
      <c r="E1" s="63"/>
      <c r="F1" s="61" t="s">
        <v>43</v>
      </c>
    </row>
    <row r="2" spans="1:6">
      <c r="A2" s="49" t="s">
        <v>14</v>
      </c>
      <c r="B2" s="55"/>
      <c r="C2" s="52"/>
      <c r="D2" s="31"/>
      <c r="F2" s="61" t="s">
        <v>44</v>
      </c>
    </row>
    <row r="3" spans="1:6">
      <c r="A3" s="49" t="s">
        <v>16</v>
      </c>
      <c r="B3" s="55"/>
      <c r="C3" s="53"/>
      <c r="D3" s="31"/>
      <c r="F3" s="61" t="s">
        <v>45</v>
      </c>
    </row>
    <row r="4" spans="1:6">
      <c r="A4" s="49" t="s">
        <v>18</v>
      </c>
      <c r="B4" s="55"/>
      <c r="C4" s="68">
        <f>'WPB 2 (T)'!C4</f>
        <v>0</v>
      </c>
      <c r="D4" s="31"/>
      <c r="F4" s="61" t="s">
        <v>46</v>
      </c>
    </row>
    <row r="5" spans="1:6" s="40" customFormat="1" ht="25">
      <c r="B5" s="65"/>
      <c r="C5" s="73" t="s">
        <v>20</v>
      </c>
      <c r="D5" s="39"/>
      <c r="E5" s="7"/>
    </row>
    <row r="6" spans="1:6">
      <c r="C6" s="71" t="s">
        <v>48</v>
      </c>
    </row>
    <row r="7" spans="1:6">
      <c r="B7" s="71">
        <v>1</v>
      </c>
      <c r="C7" s="91" t="s">
        <v>49</v>
      </c>
      <c r="D7" s="92" t="s">
        <v>23</v>
      </c>
      <c r="E7" s="70" t="s">
        <v>24</v>
      </c>
    </row>
    <row r="8" spans="1:6" ht="18">
      <c r="B8" s="71"/>
      <c r="C8" s="44" t="s">
        <v>50</v>
      </c>
      <c r="D8" s="80"/>
      <c r="E8" s="59" t="e">
        <f>AVERAGE(D8:D9)</f>
        <v>#DIV/0!</v>
      </c>
    </row>
    <row r="9" spans="1:6" ht="55.5" customHeight="1">
      <c r="B9" s="71"/>
      <c r="C9" s="44" t="s">
        <v>51</v>
      </c>
      <c r="D9" s="81"/>
      <c r="E9" s="59"/>
    </row>
    <row r="10" spans="1:6" ht="18">
      <c r="B10" s="71">
        <v>2</v>
      </c>
      <c r="C10" s="91" t="s">
        <v>27</v>
      </c>
      <c r="D10" s="93"/>
      <c r="E10" s="59"/>
    </row>
    <row r="11" spans="1:6" ht="29.25" customHeight="1">
      <c r="B11" s="71"/>
      <c r="C11" s="46" t="s">
        <v>52</v>
      </c>
      <c r="D11" s="81"/>
      <c r="E11" s="59" t="e">
        <f>AVERAGE(D11:D12)</f>
        <v>#DIV/0!</v>
      </c>
    </row>
    <row r="12" spans="1:6" ht="42.75" customHeight="1">
      <c r="B12" s="71"/>
      <c r="C12" s="44" t="s">
        <v>53</v>
      </c>
      <c r="D12" s="81"/>
      <c r="E12" s="59"/>
    </row>
    <row r="13" spans="1:6" ht="18">
      <c r="B13" s="71">
        <v>3</v>
      </c>
      <c r="C13" s="91" t="s">
        <v>54</v>
      </c>
      <c r="D13" s="93"/>
      <c r="E13" s="59"/>
    </row>
    <row r="14" spans="1:6" ht="93" customHeight="1">
      <c r="B14" s="71"/>
      <c r="C14" s="44" t="s">
        <v>55</v>
      </c>
      <c r="D14" s="81"/>
      <c r="E14" s="59" t="e">
        <f>AVERAGE(D14:D15)</f>
        <v>#DIV/0!</v>
      </c>
    </row>
    <row r="15" spans="1:6" ht="43.5" customHeight="1">
      <c r="B15" s="71"/>
      <c r="C15" s="44" t="s">
        <v>56</v>
      </c>
      <c r="D15" s="81"/>
      <c r="E15" s="59"/>
    </row>
    <row r="16" spans="1:6" ht="18">
      <c r="B16" s="71">
        <v>4</v>
      </c>
      <c r="C16" s="91" t="s">
        <v>33</v>
      </c>
      <c r="D16" s="93"/>
      <c r="E16" s="59"/>
    </row>
    <row r="17" spans="2:5" ht="37.5">
      <c r="B17" s="71"/>
      <c r="C17" s="44" t="s">
        <v>57</v>
      </c>
      <c r="D17" s="81"/>
      <c r="E17" s="59" t="e">
        <f>AVERAGE(D17:D18)</f>
        <v>#DIV/0!</v>
      </c>
    </row>
    <row r="18" spans="2:5" ht="18">
      <c r="B18" s="71"/>
      <c r="C18" s="44" t="s">
        <v>58</v>
      </c>
      <c r="D18" s="81"/>
      <c r="E18" s="59"/>
    </row>
    <row r="19" spans="2:5" ht="18">
      <c r="B19" s="71">
        <v>5</v>
      </c>
      <c r="C19" s="91" t="s">
        <v>36</v>
      </c>
      <c r="D19" s="93"/>
      <c r="E19" s="59"/>
    </row>
    <row r="20" spans="2:5" ht="50">
      <c r="B20" s="71"/>
      <c r="C20" s="44" t="s">
        <v>59</v>
      </c>
      <c r="D20" s="81"/>
      <c r="E20" s="59" t="e">
        <f>AVERAGE(D20:D21)</f>
        <v>#DIV/0!</v>
      </c>
    </row>
    <row r="21" spans="2:5" ht="81.75" customHeight="1">
      <c r="B21" s="71"/>
      <c r="C21" s="44" t="s">
        <v>60</v>
      </c>
      <c r="D21" s="83"/>
      <c r="E21" s="59"/>
    </row>
    <row r="22" spans="2:5" ht="21" customHeight="1">
      <c r="B22" s="71">
        <v>6</v>
      </c>
      <c r="C22" s="91" t="s">
        <v>39</v>
      </c>
      <c r="D22" s="94"/>
      <c r="E22" s="59"/>
    </row>
    <row r="23" spans="2:5" ht="42" customHeight="1">
      <c r="B23" s="71"/>
      <c r="C23" s="44" t="s">
        <v>61</v>
      </c>
      <c r="D23" s="29"/>
      <c r="E23" s="59" t="e">
        <f>AVERAGE(D23:D24)</f>
        <v>#DIV/0!</v>
      </c>
    </row>
    <row r="24" spans="2:5" ht="57" customHeight="1">
      <c r="B24" s="71"/>
      <c r="C24" s="44" t="s">
        <v>62</v>
      </c>
      <c r="D24" s="29"/>
      <c r="E24" s="59"/>
    </row>
    <row r="25" spans="2:5">
      <c r="B25" s="13"/>
      <c r="C25" s="34" t="s">
        <v>42</v>
      </c>
      <c r="D25" s="13"/>
      <c r="E25" s="12"/>
    </row>
  </sheetData>
  <sheetProtection selectLockedCells="1"/>
  <conditionalFormatting sqref="E11">
    <cfRule type="colorScale" priority="19">
      <colorScale>
        <cfvo type="num" val="1"/>
        <cfvo type="num" val="4"/>
        <color theme="9"/>
        <color theme="9"/>
      </colorScale>
    </cfRule>
  </conditionalFormatting>
  <conditionalFormatting sqref="D23:D24">
    <cfRule type="cellIs" dxfId="161" priority="17" operator="between">
      <formula>1</formula>
      <formula>4</formula>
    </cfRule>
    <cfRule type="containsBlanks" dxfId="160" priority="18">
      <formula>LEN(TRIM(D23))=0</formula>
    </cfRule>
  </conditionalFormatting>
  <conditionalFormatting sqref="D8">
    <cfRule type="cellIs" dxfId="159" priority="14" operator="between">
      <formula>1</formula>
      <formula>4</formula>
    </cfRule>
    <cfRule type="cellIs" dxfId="158" priority="15" operator="between">
      <formula>1</formula>
      <formula>4</formula>
    </cfRule>
    <cfRule type="containsBlanks" dxfId="157" priority="16">
      <formula>LEN(TRIM(D8))=0</formula>
    </cfRule>
  </conditionalFormatting>
  <conditionalFormatting sqref="D9">
    <cfRule type="cellIs" dxfId="156" priority="11" operator="between">
      <formula>1</formula>
      <formula>4</formula>
    </cfRule>
    <cfRule type="cellIs" dxfId="155" priority="12" operator="between">
      <formula>1</formula>
      <formula>4</formula>
    </cfRule>
    <cfRule type="containsBlanks" dxfId="154" priority="13">
      <formula>LEN(TRIM(D9))=0</formula>
    </cfRule>
  </conditionalFormatting>
  <conditionalFormatting sqref="D11">
    <cfRule type="cellIs" dxfId="153" priority="9" operator="between">
      <formula>1</formula>
      <formula>4</formula>
    </cfRule>
    <cfRule type="containsBlanks" dxfId="152" priority="10">
      <formula>LEN(TRIM(D11))=0</formula>
    </cfRule>
  </conditionalFormatting>
  <conditionalFormatting sqref="D12">
    <cfRule type="cellIs" dxfId="151" priority="7" operator="between">
      <formula>1</formula>
      <formula>4</formula>
    </cfRule>
    <cfRule type="containsBlanks" dxfId="150" priority="8">
      <formula>LEN(TRIM(D12))=0</formula>
    </cfRule>
  </conditionalFormatting>
  <conditionalFormatting sqref="D14:D15">
    <cfRule type="cellIs" dxfId="149" priority="5" operator="between">
      <formula>1</formula>
      <formula>4</formula>
    </cfRule>
    <cfRule type="containsBlanks" dxfId="148" priority="6">
      <formula>LEN(TRIM(D14))=0</formula>
    </cfRule>
  </conditionalFormatting>
  <conditionalFormatting sqref="D17:D18">
    <cfRule type="cellIs" dxfId="147" priority="3" operator="between">
      <formula>1</formula>
      <formula>4</formula>
    </cfRule>
    <cfRule type="containsBlanks" dxfId="146" priority="4">
      <formula>LEN(TRIM(D17))=0</formula>
    </cfRule>
  </conditionalFormatting>
  <conditionalFormatting sqref="D20:D21">
    <cfRule type="cellIs" dxfId="145" priority="1" operator="between">
      <formula>1</formula>
      <formula>4</formula>
    </cfRule>
    <cfRule type="containsBlanks" dxfId="144" priority="2">
      <formula>LEN(TRIM(D20))=0</formula>
    </cfRule>
  </conditionalFormatting>
  <dataValidations count="1">
    <dataValidation type="whole" showInputMessage="1" showErrorMessage="1" errorTitle="Foutmelding" error="U dient een score tussen 1 en 4 in te vullen." promptTitle="score tussen 1 en 4 invullen" sqref="D22 D10 D13 D16 D19" xr:uid="{B17375E7-1704-44EC-A271-108D0BFA7346}">
      <formula1>1</formula1>
      <formula2>4</formula2>
    </dataValidation>
  </dataValidations>
  <pageMargins left="0.7" right="0.7" top="0.75" bottom="0.75" header="0.3" footer="0.3"/>
  <pageSetup paperSize="9" scale="77"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errorTitle="Foutmelding" error="U dient een score tussen 1 en 4 in te vullen." promptTitle="score tussen 1 en 4 invullen" xr:uid="{A7984677-86E8-4788-A090-2B03C5F52ACA}">
          <x14:formula1>
            <xm:f>Instructie!$D$9:$D$12</xm:f>
          </x14:formula1>
          <xm:sqref>D23:D24 D8:D9 D11:D12 D14:D15 D17:D18 D20:D21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F25"/>
  <sheetViews>
    <sheetView zoomScaleNormal="100" zoomScalePageLayoutView="120" workbookViewId="0">
      <pane ySplit="5" topLeftCell="A15" activePane="bottomLeft" state="frozen"/>
      <selection activeCell="C49" sqref="C49"/>
      <selection pane="bottomLeft" activeCell="C24" sqref="C24"/>
    </sheetView>
  </sheetViews>
  <sheetFormatPr defaultColWidth="10.83203125" defaultRowHeight="15.5"/>
  <cols>
    <col min="1" max="1" width="30.58203125" style="2" customWidth="1"/>
    <col min="2" max="2" width="2.25" style="4" bestFit="1" customWidth="1"/>
    <col min="3" max="3" width="100.58203125" style="3" customWidth="1"/>
    <col min="4" max="4" width="11.83203125" style="4" customWidth="1"/>
    <col min="5" max="5" width="9.83203125" style="7" bestFit="1" customWidth="1"/>
    <col min="6" max="6" width="20.75" style="2" bestFit="1" customWidth="1"/>
    <col min="7" max="16384" width="10.83203125" style="2"/>
  </cols>
  <sheetData>
    <row r="1" spans="1:6" ht="16" thickBot="1">
      <c r="A1" s="42" t="s">
        <v>12</v>
      </c>
      <c r="B1" s="43"/>
      <c r="C1" s="77"/>
      <c r="D1" s="47" t="s">
        <v>7</v>
      </c>
      <c r="E1" s="47"/>
      <c r="F1" s="36" t="s">
        <v>13</v>
      </c>
    </row>
    <row r="2" spans="1:6" ht="16" thickBot="1">
      <c r="A2" s="42" t="s">
        <v>14</v>
      </c>
      <c r="B2" s="43"/>
      <c r="C2" s="77"/>
      <c r="D2" s="31"/>
      <c r="F2" s="37" t="s">
        <v>15</v>
      </c>
    </row>
    <row r="3" spans="1:6" ht="16" thickBot="1">
      <c r="A3" s="42" t="s">
        <v>16</v>
      </c>
      <c r="B3" s="43"/>
      <c r="C3" s="77"/>
      <c r="D3" s="31"/>
      <c r="F3" s="37" t="s">
        <v>17</v>
      </c>
    </row>
    <row r="4" spans="1:6">
      <c r="A4" s="49" t="s">
        <v>18</v>
      </c>
      <c r="B4" s="55"/>
      <c r="C4" s="66">
        <f>'WPB 3 (T)'!C4</f>
        <v>0</v>
      </c>
      <c r="D4" s="31"/>
      <c r="F4" s="37" t="s">
        <v>19</v>
      </c>
    </row>
    <row r="5" spans="1:6" s="40" customFormat="1" ht="25">
      <c r="B5" s="65"/>
      <c r="C5" s="73" t="s">
        <v>47</v>
      </c>
      <c r="D5" s="39"/>
      <c r="E5" s="7"/>
    </row>
    <row r="6" spans="1:6">
      <c r="B6" s="13"/>
      <c r="C6" s="71" t="s">
        <v>63</v>
      </c>
      <c r="D6" s="71"/>
      <c r="E6" s="12"/>
    </row>
    <row r="7" spans="1:6">
      <c r="B7" s="24">
        <v>1</v>
      </c>
      <c r="C7" s="78" t="s">
        <v>49</v>
      </c>
      <c r="D7" s="23" t="s">
        <v>23</v>
      </c>
      <c r="E7" s="69" t="s">
        <v>24</v>
      </c>
    </row>
    <row r="8" spans="1:6" ht="28.5" customHeight="1">
      <c r="B8" s="30"/>
      <c r="C8" s="44" t="s">
        <v>64</v>
      </c>
      <c r="D8" s="80"/>
      <c r="E8" s="28" t="e">
        <f>AVERAGE(D8:D9)</f>
        <v>#DIV/0!</v>
      </c>
    </row>
    <row r="9" spans="1:6" ht="56.25" customHeight="1">
      <c r="B9" s="30"/>
      <c r="C9" s="44" t="s">
        <v>65</v>
      </c>
      <c r="D9" s="81"/>
      <c r="E9" s="28"/>
    </row>
    <row r="10" spans="1:6" ht="18">
      <c r="B10" s="24">
        <v>2</v>
      </c>
      <c r="C10" s="78" t="s">
        <v>27</v>
      </c>
      <c r="D10" s="82"/>
      <c r="E10" s="28"/>
    </row>
    <row r="11" spans="1:6" ht="43.5" customHeight="1">
      <c r="B11" s="30"/>
      <c r="C11" s="46" t="s">
        <v>66</v>
      </c>
      <c r="D11" s="81"/>
      <c r="E11" s="28" t="e">
        <f>AVERAGE(D11:D12)</f>
        <v>#DIV/0!</v>
      </c>
    </row>
    <row r="12" spans="1:6" ht="69" customHeight="1">
      <c r="B12" s="30"/>
      <c r="C12" s="44" t="s">
        <v>67</v>
      </c>
      <c r="D12" s="81"/>
      <c r="E12" s="28"/>
    </row>
    <row r="13" spans="1:6" ht="18">
      <c r="B13" s="24">
        <v>3</v>
      </c>
      <c r="C13" s="78" t="s">
        <v>54</v>
      </c>
      <c r="D13" s="82"/>
      <c r="E13" s="28"/>
    </row>
    <row r="14" spans="1:6" ht="72" customHeight="1">
      <c r="B14" s="30"/>
      <c r="C14" s="44" t="s">
        <v>68</v>
      </c>
      <c r="D14" s="81"/>
      <c r="E14" s="28" t="e">
        <f>AVERAGE(D14:D15)</f>
        <v>#DIV/0!</v>
      </c>
    </row>
    <row r="15" spans="1:6" ht="43.5" customHeight="1">
      <c r="B15" s="30"/>
      <c r="C15" s="44" t="s">
        <v>69</v>
      </c>
      <c r="D15" s="81"/>
      <c r="E15" s="28"/>
    </row>
    <row r="16" spans="1:6" ht="18">
      <c r="B16" s="24">
        <v>4</v>
      </c>
      <c r="C16" s="78" t="s">
        <v>33</v>
      </c>
      <c r="D16" s="82"/>
      <c r="E16" s="9"/>
    </row>
    <row r="17" spans="2:5" ht="30.75" customHeight="1">
      <c r="B17" s="30"/>
      <c r="C17" s="44" t="s">
        <v>70</v>
      </c>
      <c r="D17" s="81"/>
      <c r="E17" s="28" t="e">
        <f>AVERAGE(D17:D18)</f>
        <v>#DIV/0!</v>
      </c>
    </row>
    <row r="18" spans="2:5" ht="18">
      <c r="B18" s="30"/>
      <c r="C18" s="44" t="s">
        <v>71</v>
      </c>
      <c r="D18" s="81"/>
      <c r="E18" s="28"/>
    </row>
    <row r="19" spans="2:5" ht="18">
      <c r="B19" s="24">
        <v>5</v>
      </c>
      <c r="C19" s="78" t="s">
        <v>36</v>
      </c>
      <c r="D19" s="82"/>
      <c r="E19" s="28"/>
    </row>
    <row r="20" spans="2:5" ht="25">
      <c r="B20" s="30"/>
      <c r="C20" s="44" t="s">
        <v>72</v>
      </c>
      <c r="D20" s="81"/>
      <c r="E20" s="28" t="e">
        <f>AVERAGE(D20:D21)</f>
        <v>#DIV/0!</v>
      </c>
    </row>
    <row r="21" spans="2:5" ht="72.75" customHeight="1">
      <c r="B21" s="30"/>
      <c r="C21" s="44" t="s">
        <v>73</v>
      </c>
      <c r="D21" s="83"/>
      <c r="E21" s="28"/>
    </row>
    <row r="22" spans="2:5" ht="21" customHeight="1">
      <c r="B22" s="24">
        <v>6</v>
      </c>
      <c r="C22" s="78" t="s">
        <v>39</v>
      </c>
      <c r="D22" s="33"/>
      <c r="E22" s="28"/>
    </row>
    <row r="23" spans="2:5" ht="30" customHeight="1">
      <c r="B23" s="30"/>
      <c r="C23" s="44" t="s">
        <v>74</v>
      </c>
      <c r="D23" s="29"/>
      <c r="E23" s="28" t="e">
        <f>AVERAGE(D23:D24)</f>
        <v>#DIV/0!</v>
      </c>
    </row>
    <row r="24" spans="2:5" ht="42.75" customHeight="1">
      <c r="B24" s="30"/>
      <c r="C24" s="44" t="s">
        <v>75</v>
      </c>
      <c r="D24" s="29"/>
      <c r="E24" s="28"/>
    </row>
    <row r="25" spans="2:5">
      <c r="B25" s="13"/>
      <c r="C25" s="34" t="s">
        <v>42</v>
      </c>
      <c r="D25" s="13"/>
      <c r="E25" s="12"/>
    </row>
  </sheetData>
  <sheetProtection selectLockedCells="1"/>
  <conditionalFormatting sqref="E10:E11">
    <cfRule type="colorScale" priority="37">
      <colorScale>
        <cfvo type="num" val="1"/>
        <cfvo type="num" val="4"/>
        <color theme="9"/>
        <color theme="9"/>
      </colorScale>
    </cfRule>
  </conditionalFormatting>
  <conditionalFormatting sqref="D23:D24">
    <cfRule type="cellIs" dxfId="143" priority="17" operator="between">
      <formula>1</formula>
      <formula>4</formula>
    </cfRule>
    <cfRule type="containsBlanks" dxfId="142" priority="18">
      <formula>LEN(TRIM(D23))=0</formula>
    </cfRule>
  </conditionalFormatting>
  <conditionalFormatting sqref="D8">
    <cfRule type="cellIs" dxfId="141" priority="14" operator="between">
      <formula>1</formula>
      <formula>4</formula>
    </cfRule>
    <cfRule type="cellIs" dxfId="140" priority="15" operator="between">
      <formula>1</formula>
      <formula>4</formula>
    </cfRule>
    <cfRule type="containsBlanks" dxfId="139" priority="16">
      <formula>LEN(TRIM(D8))=0</formula>
    </cfRule>
  </conditionalFormatting>
  <conditionalFormatting sqref="D9">
    <cfRule type="cellIs" dxfId="138" priority="11" operator="between">
      <formula>1</formula>
      <formula>4</formula>
    </cfRule>
    <cfRule type="cellIs" dxfId="137" priority="12" operator="between">
      <formula>1</formula>
      <formula>4</formula>
    </cfRule>
    <cfRule type="containsBlanks" dxfId="136" priority="13">
      <formula>LEN(TRIM(D9))=0</formula>
    </cfRule>
  </conditionalFormatting>
  <conditionalFormatting sqref="D11">
    <cfRule type="cellIs" dxfId="135" priority="9" operator="between">
      <formula>1</formula>
      <formula>4</formula>
    </cfRule>
    <cfRule type="containsBlanks" dxfId="134" priority="10">
      <formula>LEN(TRIM(D11))=0</formula>
    </cfRule>
  </conditionalFormatting>
  <conditionalFormatting sqref="D12">
    <cfRule type="cellIs" dxfId="133" priority="7" operator="between">
      <formula>1</formula>
      <formula>4</formula>
    </cfRule>
    <cfRule type="containsBlanks" dxfId="132" priority="8">
      <formula>LEN(TRIM(D12))=0</formula>
    </cfRule>
  </conditionalFormatting>
  <conditionalFormatting sqref="D14:D15">
    <cfRule type="cellIs" dxfId="131" priority="5" operator="between">
      <formula>1</formula>
      <formula>4</formula>
    </cfRule>
    <cfRule type="containsBlanks" dxfId="130" priority="6">
      <formula>LEN(TRIM(D14))=0</formula>
    </cfRule>
  </conditionalFormatting>
  <conditionalFormatting sqref="D17:D18">
    <cfRule type="cellIs" dxfId="129" priority="3" operator="between">
      <formula>1</formula>
      <formula>4</formula>
    </cfRule>
    <cfRule type="containsBlanks" dxfId="128" priority="4">
      <formula>LEN(TRIM(D17))=0</formula>
    </cfRule>
  </conditionalFormatting>
  <conditionalFormatting sqref="D20:D21">
    <cfRule type="cellIs" dxfId="127" priority="1" operator="between">
      <formula>1</formula>
      <formula>4</formula>
    </cfRule>
    <cfRule type="containsBlanks" dxfId="126" priority="2">
      <formula>LEN(TRIM(D20))=0</formula>
    </cfRule>
  </conditionalFormatting>
  <dataValidations count="1">
    <dataValidation type="whole" showInputMessage="1" showErrorMessage="1" errorTitle="Foutmelding" error="U dient een score tussen 1 en 4 in te vullen." promptTitle="score tussen 1 en 4 invullen" sqref="D22 D10 D13 D16 D19" xr:uid="{4D86BD81-9DD9-4DB8-97AC-F308100B3B3F}">
      <formula1>1</formula1>
      <formula2>4</formula2>
    </dataValidation>
  </dataValidations>
  <pageMargins left="0" right="0" top="0" bottom="0" header="0.30000000000000004" footer="0.30000000000000004"/>
  <pageSetup paperSize="9" scale="59"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errorTitle="Foutmelding" error="U dient een score tussen 1 en 4 in te vullen." promptTitle="score tussen 1 en 4 invullen" xr:uid="{92028E6D-99E9-4D08-865B-67CD4E4CF422}">
          <x14:formula1>
            <xm:f>Instructie!$D$9:$D$12</xm:f>
          </x14:formula1>
          <xm:sqref>D23:D24 D8:D9 D11:D12 D14:D15 D17:D18 D20:D21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F25"/>
  <sheetViews>
    <sheetView zoomScaleNormal="100" zoomScalePageLayoutView="110" workbookViewId="0">
      <pane ySplit="5" topLeftCell="A10" activePane="bottomLeft" state="frozen"/>
      <selection activeCell="C49" sqref="C49"/>
      <selection pane="bottomLeft" activeCell="D13" sqref="C13:D13"/>
    </sheetView>
  </sheetViews>
  <sheetFormatPr defaultColWidth="10.83203125" defaultRowHeight="15.5"/>
  <cols>
    <col min="1" max="1" width="30.58203125" style="5" customWidth="1"/>
    <col min="2" max="2" width="2.25" style="4" bestFit="1" customWidth="1"/>
    <col min="3" max="3" width="100.58203125" style="6" customWidth="1"/>
    <col min="4" max="4" width="13.08203125" style="4" customWidth="1"/>
    <col min="5" max="5" width="9.83203125" style="7" bestFit="1" customWidth="1"/>
    <col min="6" max="6" width="30.25" style="5" customWidth="1"/>
    <col min="7" max="16384" width="10.83203125" style="5"/>
  </cols>
  <sheetData>
    <row r="1" spans="1:6">
      <c r="A1" s="48" t="s">
        <v>12</v>
      </c>
      <c r="B1" s="54"/>
      <c r="C1" s="67">
        <f>'St. 3 (T)'!C1</f>
        <v>0</v>
      </c>
      <c r="D1" s="62" t="s">
        <v>7</v>
      </c>
      <c r="E1" s="63"/>
      <c r="F1" s="61" t="s">
        <v>43</v>
      </c>
    </row>
    <row r="2" spans="1:6">
      <c r="A2" s="49" t="s">
        <v>14</v>
      </c>
      <c r="B2" s="55"/>
      <c r="C2" s="68">
        <f>'St. 3 (T)'!C2</f>
        <v>0</v>
      </c>
      <c r="D2" s="31"/>
      <c r="F2" s="61" t="s">
        <v>44</v>
      </c>
    </row>
    <row r="3" spans="1:6" ht="16" thickBot="1">
      <c r="A3" s="49" t="s">
        <v>16</v>
      </c>
      <c r="B3" s="55"/>
      <c r="C3" s="66">
        <f>'St. 3 (T)'!C3</f>
        <v>0</v>
      </c>
      <c r="D3" s="31"/>
      <c r="F3" s="61" t="s">
        <v>45</v>
      </c>
    </row>
    <row r="4" spans="1:6" ht="16" thickBot="1">
      <c r="A4" s="57" t="s">
        <v>18</v>
      </c>
      <c r="B4" s="58"/>
      <c r="C4" s="64"/>
      <c r="D4" s="31"/>
      <c r="F4" s="61" t="s">
        <v>46</v>
      </c>
    </row>
    <row r="5" spans="1:6" s="40" customFormat="1" ht="25">
      <c r="B5" s="65"/>
      <c r="C5" s="73" t="s">
        <v>47</v>
      </c>
      <c r="D5" s="39"/>
      <c r="E5" s="7"/>
    </row>
    <row r="6" spans="1:6">
      <c r="B6" s="71"/>
      <c r="C6" s="72" t="s">
        <v>63</v>
      </c>
      <c r="D6" s="72"/>
      <c r="E6" s="72"/>
    </row>
    <row r="7" spans="1:6">
      <c r="B7" s="71">
        <v>1</v>
      </c>
      <c r="C7" s="78" t="s">
        <v>49</v>
      </c>
      <c r="D7" s="23" t="s">
        <v>23</v>
      </c>
      <c r="E7" s="70" t="s">
        <v>24</v>
      </c>
    </row>
    <row r="8" spans="1:6" ht="30" customHeight="1">
      <c r="B8" s="71"/>
      <c r="C8" s="44" t="s">
        <v>64</v>
      </c>
      <c r="D8" s="80"/>
      <c r="E8" s="59" t="e">
        <f>AVERAGE(D8:D9)</f>
        <v>#DIV/0!</v>
      </c>
    </row>
    <row r="9" spans="1:6" ht="58.5" customHeight="1">
      <c r="B9" s="71"/>
      <c r="C9" s="44" t="s">
        <v>65</v>
      </c>
      <c r="D9" s="81"/>
      <c r="E9" s="59"/>
    </row>
    <row r="10" spans="1:6" ht="18">
      <c r="B10" s="71">
        <v>2</v>
      </c>
      <c r="C10" s="112" t="s">
        <v>27</v>
      </c>
      <c r="D10" s="114"/>
      <c r="E10" s="59"/>
    </row>
    <row r="11" spans="1:6" ht="42.75" customHeight="1">
      <c r="B11" s="71"/>
      <c r="C11" s="46" t="s">
        <v>66</v>
      </c>
      <c r="D11" s="81"/>
      <c r="E11" s="59" t="e">
        <f>AVERAGE(D11:D12)</f>
        <v>#DIV/0!</v>
      </c>
    </row>
    <row r="12" spans="1:6" ht="69.75" customHeight="1">
      <c r="B12" s="71"/>
      <c r="C12" s="44" t="s">
        <v>67</v>
      </c>
      <c r="D12" s="81"/>
      <c r="E12" s="59"/>
    </row>
    <row r="13" spans="1:6" ht="18">
      <c r="B13" s="71">
        <v>3</v>
      </c>
      <c r="C13" s="112" t="s">
        <v>54</v>
      </c>
      <c r="D13" s="114"/>
      <c r="E13" s="59"/>
    </row>
    <row r="14" spans="1:6" ht="69.75" customHeight="1">
      <c r="B14" s="71"/>
      <c r="C14" s="44" t="s">
        <v>68</v>
      </c>
      <c r="D14" s="81"/>
      <c r="E14" s="59" t="e">
        <f>AVERAGE(D14:D15)</f>
        <v>#DIV/0!</v>
      </c>
    </row>
    <row r="15" spans="1:6" ht="44.25" customHeight="1">
      <c r="B15" s="71"/>
      <c r="C15" s="44" t="s">
        <v>69</v>
      </c>
      <c r="D15" s="81"/>
      <c r="E15" s="59"/>
    </row>
    <row r="16" spans="1:6" ht="18">
      <c r="B16" s="71">
        <v>4</v>
      </c>
      <c r="C16" s="112" t="s">
        <v>33</v>
      </c>
      <c r="D16" s="114"/>
      <c r="E16" s="59"/>
    </row>
    <row r="17" spans="2:5" ht="30" customHeight="1">
      <c r="B17" s="71"/>
      <c r="C17" s="44" t="s">
        <v>70</v>
      </c>
      <c r="D17" s="81"/>
      <c r="E17" s="59" t="e">
        <f>AVERAGE(D17:D18)</f>
        <v>#DIV/0!</v>
      </c>
    </row>
    <row r="18" spans="2:5" ht="18">
      <c r="B18" s="71"/>
      <c r="C18" s="44" t="s">
        <v>71</v>
      </c>
      <c r="D18" s="81"/>
      <c r="E18" s="59"/>
    </row>
    <row r="19" spans="2:5" ht="18">
      <c r="B19" s="71">
        <v>5</v>
      </c>
      <c r="C19" s="112" t="s">
        <v>36</v>
      </c>
      <c r="D19" s="114"/>
      <c r="E19" s="59"/>
    </row>
    <row r="20" spans="2:5" ht="30" customHeight="1">
      <c r="B20" s="71"/>
      <c r="C20" s="44" t="s">
        <v>72</v>
      </c>
      <c r="D20" s="81"/>
      <c r="E20" s="59" t="e">
        <f>AVERAGE(D20:D21)</f>
        <v>#DIV/0!</v>
      </c>
    </row>
    <row r="21" spans="2:5" ht="68.25" customHeight="1">
      <c r="B21" s="71"/>
      <c r="C21" s="44" t="s">
        <v>73</v>
      </c>
      <c r="D21" s="83"/>
      <c r="E21" s="59"/>
    </row>
    <row r="22" spans="2:5" ht="31">
      <c r="B22" s="71">
        <v>6</v>
      </c>
      <c r="C22" s="112" t="s">
        <v>39</v>
      </c>
      <c r="D22" s="113"/>
      <c r="E22" s="59"/>
    </row>
    <row r="23" spans="2:5" ht="30.75" customHeight="1">
      <c r="B23" s="71"/>
      <c r="C23" s="44" t="s">
        <v>74</v>
      </c>
      <c r="D23" s="29"/>
      <c r="E23" s="59" t="e">
        <f>AVERAGE(D23:D24)</f>
        <v>#DIV/0!</v>
      </c>
    </row>
    <row r="24" spans="2:5" ht="44.25" customHeight="1">
      <c r="B24" s="71"/>
      <c r="C24" s="44" t="s">
        <v>75</v>
      </c>
      <c r="D24" s="29"/>
      <c r="E24" s="59"/>
    </row>
    <row r="25" spans="2:5">
      <c r="B25" s="13"/>
      <c r="C25" s="34" t="s">
        <v>42</v>
      </c>
      <c r="D25" s="13"/>
      <c r="E25" s="12"/>
    </row>
  </sheetData>
  <sheetProtection selectLockedCells="1"/>
  <conditionalFormatting sqref="E11">
    <cfRule type="colorScale" priority="37">
      <colorScale>
        <cfvo type="num" val="1"/>
        <cfvo type="num" val="4"/>
        <color theme="9"/>
        <color theme="9"/>
      </colorScale>
    </cfRule>
  </conditionalFormatting>
  <conditionalFormatting sqref="D23:D24">
    <cfRule type="cellIs" dxfId="125" priority="17" operator="between">
      <formula>1</formula>
      <formula>4</formula>
    </cfRule>
    <cfRule type="containsBlanks" dxfId="124" priority="18">
      <formula>LEN(TRIM(D23))=0</formula>
    </cfRule>
  </conditionalFormatting>
  <conditionalFormatting sqref="D8">
    <cfRule type="cellIs" dxfId="123" priority="14" operator="between">
      <formula>1</formula>
      <formula>4</formula>
    </cfRule>
    <cfRule type="cellIs" dxfId="122" priority="15" operator="between">
      <formula>1</formula>
      <formula>4</formula>
    </cfRule>
    <cfRule type="containsBlanks" dxfId="121" priority="16">
      <formula>LEN(TRIM(D8))=0</formula>
    </cfRule>
  </conditionalFormatting>
  <conditionalFormatting sqref="D9">
    <cfRule type="cellIs" dxfId="120" priority="11" operator="between">
      <formula>1</formula>
      <formula>4</formula>
    </cfRule>
    <cfRule type="cellIs" dxfId="119" priority="12" operator="between">
      <formula>1</formula>
      <formula>4</formula>
    </cfRule>
    <cfRule type="containsBlanks" dxfId="118" priority="13">
      <formula>LEN(TRIM(D9))=0</formula>
    </cfRule>
  </conditionalFormatting>
  <conditionalFormatting sqref="D11">
    <cfRule type="cellIs" dxfId="117" priority="9" operator="between">
      <formula>1</formula>
      <formula>4</formula>
    </cfRule>
    <cfRule type="containsBlanks" dxfId="116" priority="10">
      <formula>LEN(TRIM(D11))=0</formula>
    </cfRule>
  </conditionalFormatting>
  <conditionalFormatting sqref="D12">
    <cfRule type="cellIs" dxfId="115" priority="7" operator="between">
      <formula>1</formula>
      <formula>4</formula>
    </cfRule>
    <cfRule type="containsBlanks" dxfId="114" priority="8">
      <formula>LEN(TRIM(D12))=0</formula>
    </cfRule>
  </conditionalFormatting>
  <conditionalFormatting sqref="D14:D15">
    <cfRule type="cellIs" dxfId="113" priority="5" operator="between">
      <formula>1</formula>
      <formula>4</formula>
    </cfRule>
    <cfRule type="containsBlanks" dxfId="112" priority="6">
      <formula>LEN(TRIM(D14))=0</formula>
    </cfRule>
  </conditionalFormatting>
  <conditionalFormatting sqref="D17:D18">
    <cfRule type="cellIs" dxfId="111" priority="3" operator="between">
      <formula>1</formula>
      <formula>4</formula>
    </cfRule>
    <cfRule type="containsBlanks" dxfId="110" priority="4">
      <formula>LEN(TRIM(D17))=0</formula>
    </cfRule>
  </conditionalFormatting>
  <conditionalFormatting sqref="D20:D21">
    <cfRule type="cellIs" dxfId="109" priority="1" operator="between">
      <formula>1</formula>
      <formula>4</formula>
    </cfRule>
    <cfRule type="containsBlanks" dxfId="108" priority="2">
      <formula>LEN(TRIM(D20))=0</formula>
    </cfRule>
  </conditionalFormatting>
  <dataValidations count="1">
    <dataValidation type="whole" showInputMessage="1" showErrorMessage="1" errorTitle="Foutmelding" error="U dient een score tussen 1 en 4 in te vullen." promptTitle="score tussen 1 en 4 invullen" sqref="D22 D10 D13 D16 D19" xr:uid="{1F8A23E0-1BC8-427A-A45C-25BC82BCCE0E}">
      <formula1>1</formula1>
      <formula2>4</formula2>
    </dataValidation>
  </dataValidations>
  <pageMargins left="0.7" right="0.7" top="0.75" bottom="0.75" header="0.3" footer="0.3"/>
  <pageSetup paperSize="9" scale="77"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errorTitle="Foutmelding" error="U dient een score tussen 1 en 4 in te vullen." promptTitle="score tussen 1 en 4 invullen" xr:uid="{33160EBC-6172-489F-8DE7-3A0F2C031C64}">
          <x14:formula1>
            <xm:f>Instructie!$D$9:$D$12</xm:f>
          </x14:formula1>
          <xm:sqref>D23:D24 D8:D9 D11:D12 D14:D15 D17:D18 D20:D21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C3990A666C0249B1493F66D395DF3B" ma:contentTypeVersion="9" ma:contentTypeDescription="Create a new document." ma:contentTypeScope="" ma:versionID="3befdc09f1d8b5cc80741bc7f2ac50a2">
  <xsd:schema xmlns:xsd="http://www.w3.org/2001/XMLSchema" xmlns:xs="http://www.w3.org/2001/XMLSchema" xmlns:p="http://schemas.microsoft.com/office/2006/metadata/properties" xmlns:ns3="5a4c898f-b69a-4157-bb09-4497bb6a3606" xmlns:ns4="18c8f169-ded3-4e40-ba07-2d80e0641577" targetNamespace="http://schemas.microsoft.com/office/2006/metadata/properties" ma:root="true" ma:fieldsID="ec955d54a78f01bf595cb6a14dbac435" ns3:_="" ns4:_="">
    <xsd:import namespace="5a4c898f-b69a-4157-bb09-4497bb6a3606"/>
    <xsd:import namespace="18c8f169-ded3-4e40-ba07-2d80e064157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4c898f-b69a-4157-bb09-4497bb6a3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c8f169-ded3-4e40-ba07-2d80e06415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C11CBF-CBFF-4FC3-B89F-F9D882D65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4c898f-b69a-4157-bb09-4497bb6a3606"/>
    <ds:schemaRef ds:uri="18c8f169-ded3-4e40-ba07-2d80e06415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4CAEAD-D25B-44A7-86E5-E5E7E6B7A356}">
  <ds:schemaRefs>
    <ds:schemaRef ds:uri="http://schemas.microsoft.com/sharepoint/v3/contenttype/forms"/>
  </ds:schemaRefs>
</ds:datastoreItem>
</file>

<file path=customXml/itemProps3.xml><?xml version="1.0" encoding="utf-8"?>
<ds:datastoreItem xmlns:ds="http://schemas.openxmlformats.org/officeDocument/2006/customXml" ds:itemID="{AB9588C3-0532-49DC-91B0-914F2C0DABB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17</vt:i4>
      </vt:variant>
      <vt:variant>
        <vt:lpstr>Benoemde bereiken</vt:lpstr>
      </vt:variant>
      <vt:variant>
        <vt:i4>15</vt:i4>
      </vt:variant>
    </vt:vector>
  </HeadingPairs>
  <TitlesOfParts>
    <vt:vector size="32" baseType="lpstr">
      <vt:lpstr>Instructie</vt:lpstr>
      <vt:lpstr>St. 1 (E)</vt:lpstr>
      <vt:lpstr>WPB 1 (E)</vt:lpstr>
      <vt:lpstr>St. 2 (T)</vt:lpstr>
      <vt:lpstr>WPB 2 (T)</vt:lpstr>
      <vt:lpstr>St. 2 (E)</vt:lpstr>
      <vt:lpstr>WPB 2 (E)</vt:lpstr>
      <vt:lpstr>St. 3 (T)</vt:lpstr>
      <vt:lpstr>WPB 3 (T)</vt:lpstr>
      <vt:lpstr>St. 3 (E)</vt:lpstr>
      <vt:lpstr>WPB 3 (E)</vt:lpstr>
      <vt:lpstr>St. 4 (T)</vt:lpstr>
      <vt:lpstr>WPB 4 (T)</vt:lpstr>
      <vt:lpstr>St. 4 (E)</vt:lpstr>
      <vt:lpstr>WPB 4 (E)</vt:lpstr>
      <vt:lpstr>LEERAS</vt:lpstr>
      <vt:lpstr>cumulatief</vt:lpstr>
      <vt:lpstr>cumulatief!Afdrukbereik</vt:lpstr>
      <vt:lpstr>'St. 1 (E)'!Afdrukbereik</vt:lpstr>
      <vt:lpstr>'St. 2 (E)'!Afdrukbereik</vt:lpstr>
      <vt:lpstr>'St. 2 (T)'!Afdrukbereik</vt:lpstr>
      <vt:lpstr>'St. 3 (E)'!Afdrukbereik</vt:lpstr>
      <vt:lpstr>'St. 3 (T)'!Afdrukbereik</vt:lpstr>
      <vt:lpstr>'St. 4 (E)'!Afdrukbereik</vt:lpstr>
      <vt:lpstr>'St. 4 (T)'!Afdrukbereik</vt:lpstr>
      <vt:lpstr>'WPB 1 (E)'!Afdrukbereik</vt:lpstr>
      <vt:lpstr>'WPB 2 (E)'!Afdrukbereik</vt:lpstr>
      <vt:lpstr>'WPB 2 (T)'!Afdrukbereik</vt:lpstr>
      <vt:lpstr>'WPB 3 (E)'!Afdrukbereik</vt:lpstr>
      <vt:lpstr>'WPB 3 (T)'!Afdrukbereik</vt:lpstr>
      <vt:lpstr>'WPB 4 (E)'!Afdrukbereik</vt:lpstr>
      <vt:lpstr>'WPB 4 (T)'!Afdrukbereik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LEERAS 2017</dc:title>
  <dc:subject>Instrument stage leren werken niveau 1</dc:subject>
  <dc:creator>HR-IVL-LERO</dc:creator>
  <cp:keywords/>
  <dc:description/>
  <cp:lastModifiedBy>Ruhe, T.S. (Telke)</cp:lastModifiedBy>
  <cp:revision/>
  <dcterms:created xsi:type="dcterms:W3CDTF">2017-01-11T15:53:05Z</dcterms:created>
  <dcterms:modified xsi:type="dcterms:W3CDTF">2020-07-05T21:29:10Z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0x01010039C3990A666C0249B1493F66D395DF3B</vt:lpwstr>
  </property>
</Properties>
</file>